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75" tabRatio="806" activeTab="0"/>
  </bookViews>
  <sheets>
    <sheet name="2023" sheetId="1" r:id="rId1"/>
  </sheets>
  <definedNames>
    <definedName name="_xlnm.Print_Titles" localSheetId="0">'2023'!$2:$4</definedName>
    <definedName name="_xlnm._FilterDatabase" localSheetId="0" hidden="1">'2023'!$A$4:$S$79</definedName>
  </definedNames>
  <calcPr fullCalcOnLoad="1"/>
</workbook>
</file>

<file path=xl/sharedStrings.xml><?xml version="1.0" encoding="utf-8"?>
<sst xmlns="http://schemas.openxmlformats.org/spreadsheetml/2006/main" count="774" uniqueCount="375">
  <si>
    <t>附件</t>
  </si>
  <si>
    <t>来安县2023年度财政衔接推进乡村振兴补助资金项目汇总表（第二次调整后）</t>
  </si>
  <si>
    <t>项目类别</t>
  </si>
  <si>
    <t>序号</t>
  </si>
  <si>
    <t>项目名称</t>
  </si>
  <si>
    <t>责任单位和责任人</t>
  </si>
  <si>
    <t>实施
地点</t>
  </si>
  <si>
    <t>建设性质</t>
  </si>
  <si>
    <t>建设任务（补助标准）</t>
  </si>
  <si>
    <t>资金规模（万元）</t>
  </si>
  <si>
    <t>资金来源（万元）</t>
  </si>
  <si>
    <t>实施期限</t>
  </si>
  <si>
    <t>绩效目标</t>
  </si>
  <si>
    <t>受益对象</t>
  </si>
  <si>
    <t>带贫减贫机制
和联农带农机制</t>
  </si>
  <si>
    <t>群众参与情况</t>
  </si>
  <si>
    <t>备注</t>
  </si>
  <si>
    <t>中央专项</t>
  </si>
  <si>
    <t>省级专项</t>
  </si>
  <si>
    <t>市级专项</t>
  </si>
  <si>
    <t>县级专项</t>
  </si>
  <si>
    <t>其他资金</t>
  </si>
  <si>
    <t>一、产业发展项目</t>
  </si>
  <si>
    <t>（一）     出列村到村产业项目</t>
  </si>
  <si>
    <t>龙山村光伏电站项目</t>
  </si>
  <si>
    <t>施官镇人民政府
杨永刘</t>
  </si>
  <si>
    <t>龙山村</t>
  </si>
  <si>
    <t>新建</t>
  </si>
  <si>
    <t>建设一座光伏发电站</t>
  </si>
  <si>
    <t>3个月</t>
  </si>
  <si>
    <t>壮大村集体经济</t>
  </si>
  <si>
    <t>村集体和建档立卡脱贫户</t>
  </si>
  <si>
    <t>资产收益</t>
  </si>
  <si>
    <t>参与项目申报、监督项目实施等</t>
  </si>
  <si>
    <t>高山村粮食烘干项目配套设施工程</t>
  </si>
  <si>
    <t>半塔镇人民政府
徐树植</t>
  </si>
  <si>
    <t>高山村</t>
  </si>
  <si>
    <t>新增一台输送机、烘干机两台、围墙、地磅基础、值班室、场内地坪、排水系统及粮食仓储厂零星配套。新建20米长50米宽高7米的钢结构库房两座及管理用房等附属设施。</t>
  </si>
  <si>
    <t>6个月</t>
  </si>
  <si>
    <t>不低于投资额的6%收益</t>
  </si>
  <si>
    <t xml:space="preserve">出列村村集体和建档立卡脱贫户 </t>
  </si>
  <si>
    <t>来安县舜山镇三湾养殖场改扩建及设备采购与安装项目</t>
  </si>
  <si>
    <t>舜山镇人民政府
张汉奎</t>
  </si>
  <si>
    <t>三湾村</t>
  </si>
  <si>
    <t>改建</t>
  </si>
  <si>
    <t>在原有三湾村养殖场建设项目的基础上进行农副产品改扩建，新增厂房和相关配套设施等</t>
  </si>
  <si>
    <t>8个月</t>
  </si>
  <si>
    <t>不低于投资额8%的收益</t>
  </si>
  <si>
    <t>带动就业，资产收益</t>
  </si>
  <si>
    <t>参与项目申报。监督项目实施等</t>
  </si>
  <si>
    <t>三湾村蛋鹌鹑养殖提升项目</t>
  </si>
  <si>
    <t>扩建</t>
  </si>
  <si>
    <t>在原有三湾村蛋鹌鹑养殖项目的基础上进行改扩建养殖设备等</t>
  </si>
  <si>
    <t>2个月</t>
  </si>
  <si>
    <t>不低于投资额6%的收益</t>
  </si>
  <si>
    <t>杨郢乡出列村抗旱机井及配套设施</t>
  </si>
  <si>
    <t>杨郢乡人民政府
朱力</t>
  </si>
  <si>
    <t>宝山村
静波村</t>
  </si>
  <si>
    <t>新建10个抗旱机井及配套设施</t>
  </si>
  <si>
    <t>解决群众用水问题</t>
  </si>
  <si>
    <t>全体村民</t>
  </si>
  <si>
    <t>解决群众基本生活保障</t>
  </si>
  <si>
    <t>分水岭</t>
  </si>
  <si>
    <t>杨郢乡宝山村周郢组农业产业基地基础设施改造项目</t>
  </si>
  <si>
    <t>宝山村</t>
  </si>
  <si>
    <t>新建农业产业基地道路浆砌块石护坡工程，长160米、高3米，约480平米</t>
  </si>
  <si>
    <t>农业示范试验带头作用，促进农业机械现代化</t>
  </si>
  <si>
    <t>村集体及全体村民</t>
  </si>
  <si>
    <t>通过示范试验推动农业现代化</t>
  </si>
  <si>
    <t>分水岭
产业路</t>
  </si>
  <si>
    <t>施官镇龙山村四级站配套附属设施项目</t>
  </si>
  <si>
    <t>泵房及配套基础设施建设</t>
  </si>
  <si>
    <t>45天</t>
  </si>
  <si>
    <t>完善农田灌溉
设施</t>
  </si>
  <si>
    <t>渠道周边群众</t>
  </si>
  <si>
    <t>改善农业灌溉设施</t>
  </si>
  <si>
    <t>参与项目申报、监督项目实施</t>
  </si>
  <si>
    <t>施官镇龙山村四级站（袁中段）抗旱渠道项目</t>
  </si>
  <si>
    <t>建设龙山村四级站袁中段抗旱渠道及配套设施</t>
  </si>
  <si>
    <t>解决周边农户农田灌溉用水问题</t>
  </si>
  <si>
    <t>渠道沿线群众</t>
  </si>
  <si>
    <t>解决群众用水不便问题</t>
  </si>
  <si>
    <t>（二）     非出列村到村产业项目</t>
  </si>
  <si>
    <t>新安镇永兴农机大院</t>
  </si>
  <si>
    <t>新安镇人民政府
韩巍峰</t>
  </si>
  <si>
    <t>永兴村</t>
  </si>
  <si>
    <t>10台30吨烘干，1台200吨金属湿仓，2台500吨金属干仓和配套简易仓库及设施</t>
  </si>
  <si>
    <t>通过资产收益增加村级集体经济收入等</t>
  </si>
  <si>
    <t>参与项目申报，监督项目实施等</t>
  </si>
  <si>
    <t>汊河镇相官村海水对虾养殖项目</t>
  </si>
  <si>
    <t>汊河镇人民政府
王建丽</t>
  </si>
  <si>
    <t>相官村</t>
  </si>
  <si>
    <t>新建虾苗标粗车间1个、养成车间4个共计约7000平方及配套基础设施道路等。</t>
  </si>
  <si>
    <t>建档立卡脱贫户</t>
  </si>
  <si>
    <t>第一批批复项目，发展新型农村集体经济资金250万元，受益村为：大英镇大黄村、杨郢乡红星村、舜山镇大安村、独山镇独山村、三城镇冯巷村</t>
  </si>
  <si>
    <t>陡山村电灌站</t>
  </si>
  <si>
    <t>陡山村</t>
  </si>
  <si>
    <t>新建电灌站一座</t>
  </si>
  <si>
    <t>解决农田灌溉问题</t>
  </si>
  <si>
    <t>红星村农产品交易市场项目</t>
  </si>
  <si>
    <t>红星村</t>
  </si>
  <si>
    <t>新建长45米、宽12米钢结构厂房及地坪、护坡等配套设施</t>
  </si>
  <si>
    <t>水口镇武集村养殖场建设项目</t>
  </si>
  <si>
    <t>水口镇人民政府
魏永亮</t>
  </si>
  <si>
    <t>武集村</t>
  </si>
  <si>
    <t>新建养殖厂房一座，配套地面硬化、管理用房、地磅等配套设施</t>
  </si>
  <si>
    <t>武集村村集体</t>
  </si>
  <si>
    <t>第一批批复项目，替换资金180万元，详见批复</t>
  </si>
  <si>
    <t>唐桥村烘干房三期建设项目</t>
  </si>
  <si>
    <t>唐桥村</t>
  </si>
  <si>
    <t>建设仓储车间一座及附属设施等</t>
  </si>
  <si>
    <t>烟陈村现代农业科技园项目</t>
  </si>
  <si>
    <t>雷官镇人民政府
夏少仓</t>
  </si>
  <si>
    <t>烟陈村</t>
  </si>
  <si>
    <t>新建农业深加工厂房1000平米，办公及展示中心200平米及配套设施及相关附属</t>
  </si>
  <si>
    <t>不少于投资额6%的收益</t>
  </si>
  <si>
    <t>带动烟陈村、桥湾村、五里村、高场村、陈官村、黄桥村集体经济收入及脱贫户、监测帮扶对象收入。</t>
  </si>
  <si>
    <t>水口镇枣林村农副产品加工厂房项目</t>
  </si>
  <si>
    <t>枣林村</t>
  </si>
  <si>
    <t>新建农副产品加工厂房一座、配套设施及相关附属</t>
  </si>
  <si>
    <t>枣林村村集体</t>
  </si>
  <si>
    <t>三城镇天涧村标准化厂房工程</t>
  </si>
  <si>
    <t>三城镇人民政府
袁伟仕</t>
  </si>
  <si>
    <t>天涧村</t>
  </si>
  <si>
    <t>在天涧村天涧小学原址建设占地面积1300平方米钢结构厂房及配套设施等</t>
  </si>
  <si>
    <t>天涧村村集体和全体村民</t>
  </si>
  <si>
    <t>参与项目申报监督项目实施等</t>
  </si>
  <si>
    <t>张山镇智能玻璃温室大棚项目</t>
  </si>
  <si>
    <t>张山镇人民政府
章金星</t>
  </si>
  <si>
    <t>桃花村</t>
  </si>
  <si>
    <t>建设占地约10亩的两个智能玻璃温室，配置外遮阳系统、内遮阳系统、顶开窗通风系统、湿帘风机降温系统、湿帘外翻窗系统、内喷滴灌系统、电器控制系统等。</t>
  </si>
  <si>
    <t>新安镇垦地合作示范区智慧农业建设项目</t>
  </si>
  <si>
    <t>县农业农村局
吴悌高</t>
  </si>
  <si>
    <t>建设智慧农业云平台、智慧农业监控系统、农产品安全溯源系统、农场秀等系统及相关集成配套设施。</t>
  </si>
  <si>
    <t>4个月</t>
  </si>
  <si>
    <t>增加农作物产量、较少用工费用、降低化肥农药用量，保护农田环境，提高农产品品位和质量，生态转向良性循环</t>
  </si>
  <si>
    <t>新安镇永兴村村民</t>
  </si>
  <si>
    <t>提高农业生产能力，增加农民收入 。</t>
  </si>
  <si>
    <t>参与项目申报  监督项目实施等</t>
  </si>
  <si>
    <t>汊河镇相官村海水对虾养殖二期项目</t>
  </si>
  <si>
    <t>新建对虾养殖污水处理循环利用设施、管理用房及配套设施等</t>
  </si>
  <si>
    <t>通过资产收益增加村级集体经济收入，带动务工等</t>
  </si>
  <si>
    <t>杨郢乡高郢村养牛场配套设施项目</t>
  </si>
  <si>
    <t>杨郢乡人民政府
章金星</t>
  </si>
  <si>
    <t>高郢村</t>
  </si>
  <si>
    <t>新建200KVA变压器一座，架设长约1400米线路及其他配套设施等</t>
  </si>
  <si>
    <t>来安县三城镇广大村徐渡仓库工程</t>
  </si>
  <si>
    <t>广大村</t>
  </si>
  <si>
    <t>建设占地面积150平方米仓库</t>
  </si>
  <si>
    <t>村集体和全体村民</t>
  </si>
  <si>
    <t>水口镇武集村抗旱泵站项目</t>
  </si>
  <si>
    <t>建设抗旱泵站、铺设管道、配套电力线路等</t>
  </si>
  <si>
    <t>完善农田灌溉设施</t>
  </si>
  <si>
    <t>三城镇广大村、固镇村农产品加工厂房配电工程</t>
  </si>
  <si>
    <t>广大村  固镇村</t>
  </si>
  <si>
    <t>对广大村和固镇村农产品加工厂房安装电力设备</t>
  </si>
  <si>
    <t>广大村和固镇村村集体和全体村民</t>
  </si>
  <si>
    <t>带动就业，资产收益等</t>
  </si>
  <si>
    <t>三城镇天涧村标准化厂房附属工程</t>
  </si>
  <si>
    <t>在三城镇天涧村标准化厂房内建设电力工程、排水、围墙、地坪等附属工程</t>
  </si>
  <si>
    <t>水口镇枣林村金桥泵站</t>
  </si>
  <si>
    <t>建设抗旱泵站、铺设管道、配套电力线路，储水河道清淤等</t>
  </si>
  <si>
    <t>施官镇张储村2023年度排灌电站项目</t>
  </si>
  <si>
    <t>张储村</t>
  </si>
  <si>
    <t>建设张储村陈港组、均田组泵站</t>
  </si>
  <si>
    <t>30天</t>
  </si>
  <si>
    <t>解决群众引水灌溉问题</t>
  </si>
  <si>
    <t>周边群众</t>
  </si>
  <si>
    <t>改善农田水利设施</t>
  </si>
  <si>
    <t>张山镇智能温室大棚配套工程项目</t>
  </si>
  <si>
    <t>张山镇人民政府
张艳</t>
  </si>
  <si>
    <t>在智能温室大棚内配套侧保温及品字架等设施</t>
  </si>
  <si>
    <t>水口镇农贸市场改造工程</t>
  </si>
  <si>
    <t>水东村</t>
  </si>
  <si>
    <t>改造面积约1000平方米</t>
  </si>
  <si>
    <t>解决市场脏乱差等问题</t>
  </si>
  <si>
    <t>所有村民群众</t>
  </si>
  <si>
    <t>改善市场基础设施建设</t>
  </si>
  <si>
    <t>水口镇新建钢结构厂房附属工程项目</t>
  </si>
  <si>
    <t>新河村</t>
  </si>
  <si>
    <t>新河村钢结构厂房项目配套变压器及室内外地面硬化等附属设施</t>
  </si>
  <si>
    <t>带动就业、资产收益</t>
  </si>
  <si>
    <t>汊河镇储茂村河北排灌站更新改造项目</t>
  </si>
  <si>
    <t>储茂村</t>
  </si>
  <si>
    <t>重建</t>
  </si>
  <si>
    <t>重建3间砖混结构泵房及其他配套设施等。</t>
  </si>
  <si>
    <t>1个月</t>
  </si>
  <si>
    <t>汊河镇储茂村板桥排灌更新改造项目</t>
  </si>
  <si>
    <t>整体工程含高压配电及泵站出水池拆除重建等。</t>
  </si>
  <si>
    <t>水口镇水西村高庄组抗旱泵站续建项目</t>
  </si>
  <si>
    <t>水西村</t>
  </si>
  <si>
    <t>埋设PE管等</t>
  </si>
  <si>
    <t>（三）
到户奖补项目</t>
  </si>
  <si>
    <t>来安县脱贫户发展特色种养业补助项目</t>
  </si>
  <si>
    <t>全县各乡镇</t>
  </si>
  <si>
    <t>到户</t>
  </si>
  <si>
    <t>对全县发展农业特色种养业的脱贫户进行奖补</t>
  </si>
  <si>
    <t>2023年度</t>
  </si>
  <si>
    <t>不低于2250户脱贫户通过发展农业特色产业增收</t>
  </si>
  <si>
    <t>发展种养业的建档立卡脱贫户</t>
  </si>
  <si>
    <t>申报奖补资金，促进发展产业</t>
  </si>
  <si>
    <t>（四）
金融脱贫项目</t>
  </si>
  <si>
    <t>小额信贷贴息</t>
  </si>
  <si>
    <t>县财政局
蔡金林</t>
  </si>
  <si>
    <t>对建档立卡脱贫户和监测对象用于发展生产的小额信贷按贷款金额的3.8%贴息</t>
  </si>
  <si>
    <t>为不少于1500户提供贴息，扶持脱贫户和监测对象发展产业</t>
  </si>
  <si>
    <t>发展产业需要资金信贷资金支持的脱贫户和监测对象</t>
  </si>
  <si>
    <t>扶持脱贫户和监测对象发展产业</t>
  </si>
  <si>
    <t>二、基础设施工程</t>
  </si>
  <si>
    <t>（一）
危桥改造</t>
  </si>
  <si>
    <t>独山镇黄圩组桥</t>
  </si>
  <si>
    <t>独山镇人民政府
王骑</t>
  </si>
  <si>
    <t>白露村</t>
  </si>
  <si>
    <t>全长20米，宽7.5米水泥混凝土桥新建</t>
  </si>
  <si>
    <t>120天</t>
  </si>
  <si>
    <t>解决群众出行不便问题</t>
  </si>
  <si>
    <t>道路沿线脱贫户和其他群众</t>
  </si>
  <si>
    <t>参与项目申报、监督项目实施，改善交通基础设施建设</t>
  </si>
  <si>
    <t>（一）
原出列村道路硬化</t>
  </si>
  <si>
    <t>施官镇龙山村团山路扩面延伸工程</t>
  </si>
  <si>
    <t>全长3.417公里，宽4.5米水泥砼道路改建</t>
  </si>
  <si>
    <t>100天</t>
  </si>
  <si>
    <t>改善交通基础设施建设</t>
  </si>
  <si>
    <t>舜山镇脱贫村（三湾、六郎、石固村道路扩面延伸项目</t>
  </si>
  <si>
    <t>全长约1.8公里（其中三湾村0.6公里、六郎村0.6公里、石固村0.6公里），宽4.5米水泥混凝土道路改建</t>
  </si>
  <si>
    <t>60天</t>
  </si>
  <si>
    <t>三湾村脱贫户和其他群众</t>
  </si>
  <si>
    <t>第一批批复项目，替换资金57.955934万元</t>
  </si>
  <si>
    <t>杨郢乡江淮分水岭风景道沿线村庄联网路工程</t>
  </si>
  <si>
    <t>宝山村、红星村、高郢村</t>
  </si>
  <si>
    <t>宝山村周郢组至岳港组全长0.65公里、宽4.5米、沥青混凝土道路改建（其中包含一座桥梁，桥梁宽7.5米、长10米）；红星村全长约4.3公里、宽3.5米道路黑化；高郢村界牌组全长0.5公里、宽4.5米水泥砼道路建设</t>
  </si>
  <si>
    <t>分水岭，第二批批复项目，替换资金122.044066万元，</t>
  </si>
  <si>
    <t>（二）     非出列村到村道路硬化</t>
  </si>
  <si>
    <t>施官镇龙山村叶寺组道路</t>
  </si>
  <si>
    <t>全长0.69公里，宽4.5米水泥砼道路新建</t>
  </si>
  <si>
    <t>解决农户出行问题</t>
  </si>
  <si>
    <t>来安县张山镇仰山村至庞河村农村道路大修工程</t>
  </si>
  <si>
    <t>仰山村</t>
  </si>
  <si>
    <t>长2.6公里，原水泥路面宽3.5米局部扩宽至4.5米，仰山村村部入口到庞河十字街道破损修复及黑化工程</t>
  </si>
  <si>
    <t>改善基础设施</t>
  </si>
  <si>
    <t>施官镇西武村杨郢组至苏南道路扩面延伸工程</t>
  </si>
  <si>
    <t>西武村</t>
  </si>
  <si>
    <t>全长约2公里，宽4.5米水泥混凝土路面改建</t>
  </si>
  <si>
    <t>70天</t>
  </si>
  <si>
    <t>大英镇大英、五岔、广佛、大黄村联网路工程</t>
  </si>
  <si>
    <t>大英镇人民政府
李爱龙</t>
  </si>
  <si>
    <t>大英村、五岔村、广佛村、大黄村</t>
  </si>
  <si>
    <t>全长1.312公里（其中大英村沈庄至周小郢长0.321公里，五岔村唐西至唐东长0.128公里，广佛村五四至山庄长0.191公里，大黄村大黄至光明长0.182公里、老山至新华长0.158公里、大黄村永远长0.332公里），宽4.5米水泥砼道路改建</t>
  </si>
  <si>
    <t>75天</t>
  </si>
  <si>
    <t>来安县张山镇桃花至庞河农村道路大修工程</t>
  </si>
  <si>
    <t>长4.8公里，路面宽3.5-6.5米桃花村玉带组G345入口到庞河村村部路面破损修复及黑化工程</t>
  </si>
  <si>
    <t>90天</t>
  </si>
  <si>
    <t>半塔镇北涧、红旗村联网路工程</t>
  </si>
  <si>
    <t>北涧村
红旗村</t>
  </si>
  <si>
    <t>全长2.74公里（其中北涧林场到塘郢道路全长约1公里，红旗村先西组到郑庄组道路1.74公里），宽4.5米混凝土路面改建</t>
  </si>
  <si>
    <t>半塔镇黄郢、北涧、鱼塘联网路工程</t>
  </si>
  <si>
    <t>黄郢村、北涧村、鱼塘村</t>
  </si>
  <si>
    <t>全长1.178公里（其中黄郢村盱宁路至电站长0.205公里，北涧村林场至西塘安置点长0.772公里，鱼塘村小罗庄路至林场长0.201公里），宽4.5米水泥砼道路改建</t>
  </si>
  <si>
    <t>135天</t>
  </si>
  <si>
    <t>舜山镇复兴、练山村联网路工程</t>
  </si>
  <si>
    <t>复兴村
练山村</t>
  </si>
  <si>
    <t>全长6.2公里（其中复兴至练山道路改扩建工程3.7公里，复兴雀岗组至练山村李岗组道路改扩建工程2.5公里）宽4.5米道路改建工程</t>
  </si>
  <si>
    <t>180天</t>
  </si>
  <si>
    <t>道路沿线群众</t>
  </si>
  <si>
    <t>雷官镇埝塘、烟陈、高场、黄桥村联网路工程</t>
  </si>
  <si>
    <t>埝塘村、烟陈村、高场村、黄桥村</t>
  </si>
  <si>
    <t>全长2.383公里（其中埝塘村大路齐组至山头长0.35公里，烟陈村烟陈街道至池杉湖长0.924公里，高场村刘郢至东黄长0.515公里，黄桥村吕大郢桥至吕大郢长0.594公里），宽4.5米水泥砼道路改建</t>
  </si>
  <si>
    <t>沿线群众</t>
  </si>
  <si>
    <t>独山镇独山、史郢、青龙联网路工程</t>
  </si>
  <si>
    <t>独山村、史郢村、青龙村</t>
  </si>
  <si>
    <t>全长1.862公里（其中独山村下孙东至下孙西长0.384公里，史郢村刘岗南至刘岗北长0.362公里，青龙村后西至后东长0.381公里、薛集小学至李郢长0.735公里），宽4.5米水泥砼道路改建</t>
  </si>
  <si>
    <t>三城镇天涧村伍庄组安置点道路建设工程</t>
  </si>
  <si>
    <t>在天涧村伍庄组
建设宽4.5米、长3公里水泥混凝土道路</t>
  </si>
  <si>
    <t>白云村路东安置点道路</t>
  </si>
  <si>
    <t>白云村</t>
  </si>
  <si>
    <t>全长约1.61公里，宽4.5米水泥混凝土道路新建</t>
  </si>
  <si>
    <t>雷官镇雷官、埝塘、烟陈村联网路工程</t>
  </si>
  <si>
    <t>雷官镇人民政府
陈波</t>
  </si>
  <si>
    <t>雷官村、埝塘村、烟陈村</t>
  </si>
  <si>
    <t>全长1.375公里（其中雷官村大庄至街道0.16公里、雷官余庄至村村通0.125公里、埝塘何山至f0010.22公里、埝塘符庄至村村通0.16公里、埝塘蔡巷至村村通0.45公里、烟陈艾郢至村村通0.26公里）宽4.5米水泥砼道路改建</t>
  </si>
  <si>
    <t>施官镇张储村均田组道路工程</t>
  </si>
  <si>
    <t>建设全长约470米、宽3.5米左右水泥混凝土路面</t>
  </si>
  <si>
    <t>独山镇裴集村袁桥组道路扩面延伸
工程</t>
  </si>
  <si>
    <t>独山镇人民政府
李忠峰</t>
  </si>
  <si>
    <t>裴集村</t>
  </si>
  <si>
    <t>全长约0.5公里、宽4.5米水泥道砼路新建</t>
  </si>
  <si>
    <t>水口镇农村道路联网工程项目</t>
  </si>
  <si>
    <t>渡口村
西王村</t>
  </si>
  <si>
    <t>新建全长0.5公里，宽3.5米水泥混凝土路面</t>
  </si>
  <si>
    <t>来安县平阳渔场内部道路扩面延伸工程</t>
  </si>
  <si>
    <t>平阳渔场</t>
  </si>
  <si>
    <t>新建全长0.44公里，0.27公里宽4米、0.17公里宽3米水泥混凝土路面</t>
  </si>
  <si>
    <t>改善交通基础设施建设、提升产业发展能力</t>
  </si>
  <si>
    <t>张山镇桃花村道路及涵洞设施配套工程</t>
  </si>
  <si>
    <t>对桃花村的道路涵洞加装太阳能灯及雨水管网修建</t>
  </si>
  <si>
    <t>大英镇广佛、广洋联网路工程</t>
  </si>
  <si>
    <t>广佛村、广洋村</t>
  </si>
  <si>
    <t>广佛村殷庄组长0.15公里,宽4.5米;广洋村施郢组长0.1公里，宽3米水泥道砼路建设</t>
  </si>
  <si>
    <t>G345至中郢道路硬化及延伸段基础配套设施工程</t>
  </si>
  <si>
    <t>清水村</t>
  </si>
  <si>
    <t>约600米，宽3.5米水泥混凝土路面硬化及延伸段基础配套设施</t>
  </si>
  <si>
    <t>三、人居环境整治项目</t>
  </si>
  <si>
    <t>杨郢乡红星村人居环境整治项目</t>
  </si>
  <si>
    <t>跨渠道路和路面硬化约1500平方米</t>
  </si>
  <si>
    <t>红星村全体村民</t>
  </si>
  <si>
    <t>三城镇河口村刘郢组、三城村占庄组人居环境整治提升项目</t>
  </si>
  <si>
    <t>河口村
三城村</t>
  </si>
  <si>
    <t>全长约0.8公里，宽4.5米水泥混凝土道路改建</t>
  </si>
  <si>
    <t>三城镇河口村芦郢组、良联组人居环境整治提升项目</t>
  </si>
  <si>
    <t>河口村</t>
  </si>
  <si>
    <t>全长约0.8公里，宽3.5米水泥混凝土道路改建、雨水管网等配套设施</t>
  </si>
  <si>
    <t>来安县舜山镇人居环境改善提升项目</t>
  </si>
  <si>
    <t>炮咀村、和平村</t>
  </si>
  <si>
    <t>舜山镇炮咀村炮东组新建全长155米宽2.5米水泥混凝土路面，和平村高庙组针对382米路面损坏严重部分维修</t>
  </si>
  <si>
    <t>20天</t>
  </si>
  <si>
    <t>村集体和群众</t>
  </si>
  <si>
    <t>三城镇涧里村山张组、三月组人居环境整治工程</t>
  </si>
  <si>
    <t>涧里村</t>
  </si>
  <si>
    <t>建设长300米、宽4.5米混凝土道路，高2.2米，长400米砖砌围墙</t>
  </si>
  <si>
    <t>解决群众出行不便问题，提升群众居住环境</t>
  </si>
  <si>
    <t>改善交通基础设施和人居环境</t>
  </si>
  <si>
    <t>四、国有林场提升项目</t>
  </si>
  <si>
    <t>来安县优良乡土树种特色种苗基地建设项目</t>
  </si>
  <si>
    <t>长山国有林场
谭家伟</t>
  </si>
  <si>
    <t>长山国有林场</t>
  </si>
  <si>
    <t>培育特色苗木50亩</t>
  </si>
  <si>
    <t>打造一批规模较大、经营水平较高、辐射带动能力强的示范基地，带动和引领苗木产业的培育、发展和利用，增强林场实力。</t>
  </si>
  <si>
    <t>长山国有林场和周边村民</t>
  </si>
  <si>
    <t>带动就业，促进苗木产业现代化、规模化发展</t>
  </si>
  <si>
    <t>来安花红产业基地建设二期</t>
  </si>
  <si>
    <t>复兴国有林场
徐国富</t>
  </si>
  <si>
    <t>复兴国有林场宝山作业区</t>
  </si>
  <si>
    <t>新建花红园、新建蓄水池、滴灌、围栏等配套设施</t>
  </si>
  <si>
    <t>保护珍稀树种</t>
  </si>
  <si>
    <t>复兴国有林场和周边村民</t>
  </si>
  <si>
    <t>带动就业，保护珍稀树种</t>
  </si>
  <si>
    <t>五、少数民族发展项目</t>
  </si>
  <si>
    <t>施官镇贾龙民族村精品苗木示范展示圃（园）</t>
  </si>
  <si>
    <t>中国共产党来安县委员会统战部
郭永刚</t>
  </si>
  <si>
    <t>贾龙民族村</t>
  </si>
  <si>
    <t>在贾龙民族村建设精品苗木示范展示圃（园），将当地主导苗木产业的精品优势苗木品种进行集中展示，吸引苗木采购客户到贾龙民族村进行考察采购。</t>
  </si>
  <si>
    <t>不低于投资额的5%收益</t>
  </si>
  <si>
    <t>六、就业脱贫工程</t>
  </si>
  <si>
    <t>公益岗位补贴项目</t>
  </si>
  <si>
    <t>县人社局
秦庶</t>
  </si>
  <si>
    <t>通过公益岗位安置脱贫户就业，为公益岗位安置就业的脱贫户按照500元/月的标准发放岗位补贴。</t>
  </si>
  <si>
    <t>促进脱贫户就业增收</t>
  </si>
  <si>
    <t>从事公益岗位的脱贫户人口</t>
  </si>
  <si>
    <t>申报补助、带动就业</t>
  </si>
  <si>
    <t>脱贫稳就业技能
培训</t>
  </si>
  <si>
    <t>组织16周岁到65周岁、有劳动能力和就业创业意愿监测对象参加免费就业技能培训和创业培训。</t>
  </si>
  <si>
    <t>提高易返贫致贫人口就业技能，增加收入。</t>
  </si>
  <si>
    <t>参加脱贫稳就业技能培训的16周岁到65周岁、有劳动能力和就业创业意愿的脱贫户和监测对象。</t>
  </si>
  <si>
    <t>提高技能水平，增加收入。</t>
  </si>
  <si>
    <t>跨省转移就业交通补贴</t>
  </si>
  <si>
    <t>对符合条件的脱贫劳动力（含监测帮扶对象）到安徽省以外地区就业的，按照每人每年500元标准给予转移就业交通补贴</t>
  </si>
  <si>
    <t>提高脱贫户和监测帮扶对象就业能力</t>
  </si>
  <si>
    <t>有就业意愿和能力的建档立卡脱贫劳动人口和监测帮扶对象</t>
  </si>
  <si>
    <t>促进就业</t>
  </si>
  <si>
    <t>七、教育脱贫工程</t>
  </si>
  <si>
    <t>雨露计划</t>
  </si>
  <si>
    <t>县乡村振兴局
张瑞</t>
  </si>
  <si>
    <t>对建档立卡脱贫学生中职、高职教育给予1500元/生/学期补助</t>
  </si>
  <si>
    <t>保障不少于200名脱贫家庭学生就读中高职院校</t>
  </si>
  <si>
    <t>脱贫家庭就读中高职院校的学生</t>
  </si>
  <si>
    <t>保障脱贫户和监测对象学生就读中高职院校</t>
  </si>
  <si>
    <t>八、项目管理费</t>
  </si>
  <si>
    <t>项目管理费</t>
  </si>
  <si>
    <t>/</t>
  </si>
  <si>
    <t>统筹安排用于项目前期设计、评审、招标、监理以及验收等与项目管理相关的支出</t>
  </si>
  <si>
    <t>充分发挥
资金效益</t>
  </si>
  <si>
    <t>全县脱贫及其他群众</t>
  </si>
  <si>
    <t>通过节省项目费用开支加村级集体经济收入等</t>
  </si>
  <si>
    <t>参与项目申报，监督项目实施等项目管理环节</t>
  </si>
  <si>
    <t>合计</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</si>
</sst>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 #,##0.0000_ ;_ * \-#,##0.0000_ ;_ * &quot;-&quot;??.00_ ;_ @_ "/>
    <numFmt numFmtId="177" formatCode="0_ "/>
    <numFmt numFmtId="178" formatCode="0.000_);[Red]\(0.000\)"/>
    <numFmt numFmtId="179" formatCode="0.000000_ "/>
  </numFmts>
  <fonts count="32">
    <font>
      <sz val="11"/>
      <color indexed="8"/>
      <name val="宋体"/>
      <family val="0"/>
    </font>
    <font>
      <sz val="11"/>
      <name val="宋体"/>
      <family val="0"/>
    </font>
    <font>
      <b/>
      <sz val="26"/>
      <name val="宋体"/>
      <family val="0"/>
    </font>
    <font>
      <b/>
      <sz val="10"/>
      <name val="宋体"/>
      <family val="0"/>
    </font>
    <font>
      <b/>
      <sz val="11"/>
      <name val="宋体"/>
      <family val="0"/>
    </font>
    <font>
      <b/>
      <sz val="11"/>
      <color indexed="8"/>
      <name val="宋体"/>
      <family val="0"/>
    </font>
    <font>
      <sz val="10"/>
      <name val="宋体"/>
      <family val="0"/>
    </font>
    <font>
      <u val="single"/>
      <sz val="11"/>
      <name val="宋体"/>
      <family val="0"/>
    </font>
    <font>
      <b/>
      <sz val="12"/>
      <color indexed="8"/>
      <name val="宋体"/>
      <family val="0"/>
    </font>
    <font>
      <u val="single"/>
      <sz val="11"/>
      <color indexed="12"/>
      <name val="宋体"/>
      <family val="0"/>
    </font>
    <font>
      <u val="single"/>
      <sz val="11"/>
      <color indexed="20"/>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12"/>
      <name val="宋体"/>
      <family val="0"/>
    </font>
    <font>
      <sz val="11"/>
      <name val="Calibri"/>
      <family val="0"/>
    </font>
    <font>
      <sz val="11"/>
      <color theme="1"/>
      <name val="Calibri"/>
      <family val="0"/>
    </font>
    <font>
      <sz val="11"/>
      <color theme="1"/>
      <name val="宋体"/>
      <family val="0"/>
    </font>
    <font>
      <b/>
      <sz val="11"/>
      <name val="Calibri"/>
      <family val="0"/>
    </font>
    <font>
      <sz val="11"/>
      <color indexed="8"/>
      <name val="Calibri"/>
      <family val="0"/>
    </font>
  </fonts>
  <fills count="19">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9"/>
        <bgColor indexed="64"/>
      </patternFill>
    </fill>
    <fill>
      <patternFill patternType="solid">
        <fgColor indexed="55"/>
        <bgColor indexed="64"/>
      </patternFill>
    </fill>
    <fill>
      <patternFill patternType="solid">
        <fgColor indexed="42"/>
        <bgColor indexed="64"/>
      </patternFill>
    </fill>
    <fill>
      <patternFill patternType="solid">
        <fgColor indexed="45"/>
        <bgColor indexed="64"/>
      </patternFill>
    </fill>
    <fill>
      <patternFill patternType="solid">
        <fgColor indexed="43"/>
        <bgColor indexed="64"/>
      </patternFill>
    </fill>
    <fill>
      <patternFill patternType="solid">
        <fgColor indexed="48"/>
        <bgColor indexed="64"/>
      </patternFill>
    </fill>
    <fill>
      <patternFill patternType="solid">
        <fgColor indexed="27"/>
        <bgColor indexed="64"/>
      </patternFill>
    </fill>
    <fill>
      <patternFill patternType="solid">
        <fgColor indexed="31"/>
        <bgColor indexed="64"/>
      </patternFill>
    </fill>
    <fill>
      <patternFill patternType="solid">
        <fgColor indexed="44"/>
        <bgColor indexed="64"/>
      </patternFill>
    </fill>
    <fill>
      <patternFill patternType="solid">
        <fgColor indexed="53"/>
        <bgColor indexed="64"/>
      </patternFill>
    </fill>
    <fill>
      <patternFill patternType="solid">
        <fgColor indexed="22"/>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16">
    <border>
      <left/>
      <right/>
      <top/>
      <bottom/>
      <diagonal/>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style="thin"/>
      <bottom/>
    </border>
    <border>
      <left/>
      <right style="thin"/>
      <top style="thin"/>
      <bottom style="thin"/>
    </border>
    <border>
      <left style="thin"/>
      <right style="thin"/>
      <top>
        <color indexed="63"/>
      </top>
      <bottom style="thin"/>
    </border>
    <border>
      <left style="thin"/>
      <right>
        <color indexed="63"/>
      </right>
      <top>
        <color indexed="63"/>
      </top>
      <bottom>
        <color indexed="63"/>
      </bottom>
    </border>
  </borders>
  <cellStyleXfs count="69">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0" fillId="2" borderId="1" applyNumberFormat="0" applyFont="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4" fillId="0" borderId="2" applyNumberFormat="0" applyFill="0" applyAlignment="0" applyProtection="0"/>
    <xf numFmtId="0" fontId="15" fillId="0" borderId="2" applyNumberFormat="0" applyFill="0" applyAlignment="0" applyProtection="0"/>
    <xf numFmtId="0" fontId="16" fillId="0" borderId="3" applyNumberFormat="0" applyFill="0" applyAlignment="0" applyProtection="0"/>
    <xf numFmtId="0" fontId="16" fillId="0" borderId="0" applyNumberFormat="0" applyFill="0" applyBorder="0" applyAlignment="0" applyProtection="0"/>
    <xf numFmtId="0" fontId="17" fillId="3" borderId="4" applyNumberFormat="0" applyAlignment="0" applyProtection="0"/>
    <xf numFmtId="0" fontId="18" fillId="4" borderId="5" applyNumberFormat="0" applyAlignment="0" applyProtection="0"/>
    <xf numFmtId="0" fontId="19" fillId="4" borderId="4" applyNumberFormat="0" applyAlignment="0" applyProtection="0"/>
    <xf numFmtId="0" fontId="20" fillId="5" borderId="6" applyNumberFormat="0" applyAlignment="0" applyProtection="0"/>
    <xf numFmtId="0" fontId="21" fillId="0" borderId="7" applyNumberFormat="0" applyFill="0" applyAlignment="0" applyProtection="0"/>
    <xf numFmtId="0" fontId="5" fillId="0" borderId="8" applyNumberFormat="0" applyFill="0" applyAlignment="0" applyProtection="0"/>
    <xf numFmtId="0" fontId="22" fillId="6" borderId="0" applyNumberFormat="0" applyBorder="0" applyAlignment="0" applyProtection="0"/>
    <xf numFmtId="0" fontId="23" fillId="7" borderId="0" applyNumberFormat="0" applyBorder="0" applyAlignment="0" applyProtection="0"/>
    <xf numFmtId="0" fontId="24" fillId="8" borderId="0" applyNumberFormat="0" applyBorder="0" applyAlignment="0" applyProtection="0"/>
    <xf numFmtId="0" fontId="25"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25" fillId="3" borderId="0" applyNumberFormat="0" applyBorder="0" applyAlignment="0" applyProtection="0"/>
    <xf numFmtId="0" fontId="25" fillId="5" borderId="0" applyNumberFormat="0" applyBorder="0" applyAlignment="0" applyProtection="0"/>
    <xf numFmtId="0" fontId="0" fillId="4" borderId="0" applyNumberFormat="0" applyBorder="0" applyAlignment="0" applyProtection="0"/>
    <xf numFmtId="0" fontId="0" fillId="14"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0" fillId="2" borderId="0" applyNumberFormat="0" applyBorder="0" applyAlignment="0" applyProtection="0"/>
    <xf numFmtId="0" fontId="0" fillId="8" borderId="0" applyNumberFormat="0" applyBorder="0" applyAlignment="0" applyProtection="0"/>
    <xf numFmtId="0" fontId="25" fillId="3" borderId="0" applyNumberFormat="0" applyBorder="0" applyAlignment="0" applyProtection="0"/>
    <xf numFmtId="0" fontId="25" fillId="16"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0" fillId="6" borderId="0" applyNumberFormat="0" applyBorder="0" applyAlignment="0" applyProtection="0"/>
    <xf numFmtId="0" fontId="0" fillId="14" borderId="0" applyNumberFormat="0" applyBorder="0" applyAlignment="0" applyProtection="0"/>
    <xf numFmtId="0" fontId="25" fillId="14" borderId="0" applyNumberFormat="0" applyBorder="0" applyAlignment="0" applyProtection="0"/>
    <xf numFmtId="0" fontId="0" fillId="0" borderId="0">
      <alignment vertical="center"/>
      <protection/>
    </xf>
    <xf numFmtId="0" fontId="26" fillId="0" borderId="0">
      <alignment/>
      <protection/>
    </xf>
    <xf numFmtId="0" fontId="26" fillId="0" borderId="0">
      <alignment/>
      <protection/>
    </xf>
    <xf numFmtId="0" fontId="26" fillId="0" borderId="0">
      <alignment vertical="center"/>
      <protection/>
    </xf>
    <xf numFmtId="0" fontId="26" fillId="0" borderId="0">
      <alignment vertical="center"/>
      <protection/>
    </xf>
    <xf numFmtId="0" fontId="0" fillId="0" borderId="0">
      <alignment vertical="center"/>
      <protection/>
    </xf>
  </cellStyleXfs>
  <cellXfs count="102">
    <xf numFmtId="0" fontId="0" fillId="0" borderId="0" xfId="0" applyAlignment="1">
      <alignment vertical="center"/>
    </xf>
    <xf numFmtId="0" fontId="1" fillId="0" borderId="0" xfId="0" applyFont="1" applyAlignment="1">
      <alignment vertical="center"/>
    </xf>
    <xf numFmtId="0" fontId="1" fillId="0" borderId="0" xfId="0" applyFont="1" applyFill="1" applyAlignment="1">
      <alignment vertical="center"/>
    </xf>
    <xf numFmtId="0" fontId="0" fillId="0" borderId="0" xfId="0" applyAlignment="1">
      <alignment horizontal="center" vertical="center"/>
    </xf>
    <xf numFmtId="176" fontId="0" fillId="0" borderId="0" xfId="15" applyNumberFormat="1" applyFont="1" applyAlignment="1">
      <alignment horizontal="center" vertical="center"/>
    </xf>
    <xf numFmtId="0" fontId="0" fillId="0" borderId="0" xfId="0" applyFill="1" applyAlignment="1">
      <alignment vertical="center"/>
    </xf>
    <xf numFmtId="0" fontId="0" fillId="0" borderId="0" xfId="0" applyBorder="1" applyAlignment="1">
      <alignment vertical="center"/>
    </xf>
    <xf numFmtId="0" fontId="0" fillId="0" borderId="0" xfId="0" applyFill="1" applyAlignment="1">
      <alignment horizontal="left" vertical="center"/>
    </xf>
    <xf numFmtId="0" fontId="2" fillId="0" borderId="0" xfId="0" applyNumberFormat="1" applyFont="1" applyFill="1" applyBorder="1" applyAlignment="1">
      <alignment horizontal="center" vertical="center" wrapText="1"/>
    </xf>
    <xf numFmtId="0" fontId="3" fillId="0" borderId="9" xfId="0" applyNumberFormat="1" applyFont="1" applyFill="1" applyBorder="1" applyAlignment="1">
      <alignment horizontal="center" vertical="center" wrapText="1"/>
    </xf>
    <xf numFmtId="0" fontId="4" fillId="0" borderId="9" xfId="0" applyNumberFormat="1" applyFont="1" applyFill="1" applyBorder="1" applyAlignment="1">
      <alignment horizontal="center" vertical="center" wrapText="1"/>
    </xf>
    <xf numFmtId="0" fontId="5" fillId="0" borderId="9" xfId="0" applyFont="1" applyFill="1" applyBorder="1" applyAlignment="1">
      <alignment horizontal="center" vertical="center" wrapText="1"/>
    </xf>
    <xf numFmtId="176" fontId="4" fillId="0" borderId="9" xfId="15" applyNumberFormat="1" applyFont="1" applyFill="1" applyBorder="1" applyAlignment="1">
      <alignment horizontal="center" vertical="center" wrapText="1"/>
    </xf>
    <xf numFmtId="0" fontId="4" fillId="0" borderId="9" xfId="0" applyNumberFormat="1" applyFont="1" applyFill="1" applyBorder="1" applyAlignment="1">
      <alignment vertical="center" wrapText="1"/>
    </xf>
    <xf numFmtId="0" fontId="5" fillId="0" borderId="9"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27" fillId="0" borderId="9" xfId="0" applyNumberFormat="1" applyFont="1" applyFill="1" applyBorder="1" applyAlignment="1">
      <alignment horizontal="center" vertical="center" wrapText="1"/>
    </xf>
    <xf numFmtId="0" fontId="27" fillId="0" borderId="9" xfId="64" applyFont="1" applyFill="1" applyBorder="1" applyAlignment="1">
      <alignment horizontal="center" vertical="center" wrapText="1"/>
      <protection/>
    </xf>
    <xf numFmtId="0" fontId="1" fillId="0" borderId="11" xfId="0" applyFont="1" applyFill="1" applyBorder="1" applyAlignment="1">
      <alignment horizontal="center" vertical="center" wrapText="1"/>
    </xf>
    <xf numFmtId="0" fontId="28" fillId="0" borderId="9" xfId="0" applyFont="1" applyFill="1" applyBorder="1" applyAlignment="1">
      <alignment horizontal="center" vertical="center" wrapText="1"/>
    </xf>
    <xf numFmtId="0" fontId="27" fillId="0" borderId="9" xfId="68" applyFont="1" applyFill="1" applyBorder="1" applyAlignment="1">
      <alignment horizontal="center" vertical="center" wrapText="1"/>
      <protection/>
    </xf>
    <xf numFmtId="0" fontId="27" fillId="0" borderId="9" xfId="0" applyFont="1" applyFill="1" applyBorder="1" applyAlignment="1">
      <alignment horizontal="center" vertical="center" wrapText="1"/>
    </xf>
    <xf numFmtId="0" fontId="28" fillId="0" borderId="9" xfId="0" applyFont="1" applyFill="1" applyBorder="1" applyAlignment="1">
      <alignment horizontal="center" vertical="center" wrapText="1"/>
    </xf>
    <xf numFmtId="0" fontId="27" fillId="0" borderId="9" xfId="0" applyFont="1" applyFill="1" applyBorder="1" applyAlignment="1" applyProtection="1">
      <alignment horizontal="center" vertical="center" wrapText="1"/>
      <protection/>
    </xf>
    <xf numFmtId="0" fontId="27" fillId="0" borderId="9" xfId="0" applyNumberFormat="1" applyFont="1" applyFill="1" applyBorder="1" applyAlignment="1" applyProtection="1">
      <alignment horizontal="center" vertical="center" wrapText="1"/>
      <protection/>
    </xf>
    <xf numFmtId="0" fontId="27" fillId="0" borderId="9" xfId="64" applyFont="1" applyFill="1" applyBorder="1" applyAlignment="1" applyProtection="1">
      <alignment horizontal="center" vertical="center" wrapText="1"/>
      <protection locked="0"/>
    </xf>
    <xf numFmtId="0" fontId="1" fillId="0" borderId="10" xfId="0" applyNumberFormat="1" applyFont="1" applyFill="1" applyBorder="1" applyAlignment="1">
      <alignment horizontal="center" vertical="center" wrapText="1"/>
    </xf>
    <xf numFmtId="0" fontId="1" fillId="0" borderId="11" xfId="0" applyNumberFormat="1" applyFont="1" applyFill="1" applyBorder="1" applyAlignment="1">
      <alignment horizontal="center" vertical="center" wrapText="1"/>
    </xf>
    <xf numFmtId="0" fontId="27" fillId="0" borderId="9" xfId="0" applyNumberFormat="1" applyFont="1" applyFill="1" applyBorder="1" applyAlignment="1">
      <alignment horizontal="center" vertical="center"/>
    </xf>
    <xf numFmtId="0" fontId="27" fillId="0" borderId="9" xfId="0" applyFont="1" applyFill="1" applyBorder="1" applyAlignment="1">
      <alignment horizontal="center" vertical="center"/>
    </xf>
    <xf numFmtId="0" fontId="27" fillId="0" borderId="9" xfId="15" applyNumberFormat="1" applyFont="1" applyFill="1" applyBorder="1" applyAlignment="1">
      <alignment horizontal="center" vertical="center" wrapText="1"/>
    </xf>
    <xf numFmtId="0" fontId="1" fillId="0" borderId="9" xfId="0" applyFont="1" applyFill="1" applyBorder="1" applyAlignment="1">
      <alignment horizontal="center" vertical="center" wrapText="1"/>
    </xf>
    <xf numFmtId="0" fontId="29" fillId="0" borderId="9" xfId="0" applyFont="1" applyFill="1" applyBorder="1" applyAlignment="1">
      <alignment horizontal="center" vertical="center" wrapText="1"/>
    </xf>
    <xf numFmtId="0" fontId="1" fillId="0" borderId="9" xfId="0" applyFont="1" applyFill="1" applyBorder="1" applyAlignment="1">
      <alignment horizontal="center" vertical="center"/>
    </xf>
    <xf numFmtId="0" fontId="1" fillId="0" borderId="9" xfId="0" applyNumberFormat="1" applyFont="1" applyFill="1" applyBorder="1" applyAlignment="1">
      <alignment horizontal="center" vertical="center"/>
    </xf>
    <xf numFmtId="0" fontId="1" fillId="0" borderId="9" xfId="68" applyNumberFormat="1" applyFont="1" applyFill="1" applyBorder="1" applyAlignment="1">
      <alignment horizontal="center" vertical="center" wrapText="1"/>
      <protection/>
    </xf>
    <xf numFmtId="0" fontId="1" fillId="0" borderId="12" xfId="0" applyFont="1" applyFill="1" applyBorder="1" applyAlignment="1">
      <alignment horizontal="center" vertical="center" wrapText="1"/>
    </xf>
    <xf numFmtId="0" fontId="1" fillId="0" borderId="13" xfId="65" applyNumberFormat="1" applyFont="1" applyFill="1" applyBorder="1" applyAlignment="1">
      <alignment horizontal="center" vertical="center" wrapText="1"/>
      <protection/>
    </xf>
    <xf numFmtId="0" fontId="1" fillId="0" borderId="9" xfId="64" applyFont="1" applyFill="1" applyBorder="1" applyAlignment="1">
      <alignment horizontal="center" vertical="center" wrapText="1"/>
      <protection/>
    </xf>
    <xf numFmtId="0" fontId="1" fillId="0" borderId="9" xfId="35" applyNumberFormat="1" applyFont="1" applyFill="1" applyBorder="1" applyAlignment="1" applyProtection="1">
      <alignment horizontal="center" vertical="center" wrapText="1"/>
      <protection/>
    </xf>
    <xf numFmtId="0" fontId="1" fillId="0" borderId="9" xfId="0" applyNumberFormat="1" applyFont="1" applyFill="1" applyBorder="1" applyAlignment="1">
      <alignment horizontal="center" vertical="center" wrapText="1"/>
    </xf>
    <xf numFmtId="0" fontId="1" fillId="0" borderId="9" xfId="0" applyFont="1" applyFill="1" applyBorder="1" applyAlignment="1">
      <alignment horizontal="center" vertical="center" wrapText="1"/>
    </xf>
    <xf numFmtId="0" fontId="1" fillId="0" borderId="9" xfId="64" applyFont="1" applyFill="1" applyBorder="1" applyAlignment="1">
      <alignment horizontal="center" vertical="center" wrapText="1"/>
      <protection/>
    </xf>
    <xf numFmtId="0" fontId="1" fillId="0" borderId="9" xfId="0" applyFont="1" applyFill="1" applyBorder="1" applyAlignment="1">
      <alignment horizontal="center" vertical="center" wrapText="1"/>
    </xf>
    <xf numFmtId="0" fontId="27" fillId="0" borderId="9" xfId="0" applyFont="1" applyFill="1" applyBorder="1" applyAlignment="1">
      <alignment horizontal="center" vertical="center"/>
    </xf>
    <xf numFmtId="177" fontId="27" fillId="0" borderId="9" xfId="15" applyNumberFormat="1" applyFont="1" applyFill="1" applyBorder="1" applyAlignment="1">
      <alignment horizontal="center" vertical="center" wrapText="1"/>
    </xf>
    <xf numFmtId="0" fontId="1" fillId="0" borderId="9" xfId="0" applyNumberFormat="1" applyFont="1" applyFill="1" applyBorder="1" applyAlignment="1">
      <alignment horizontal="center" vertical="center" wrapText="1"/>
    </xf>
    <xf numFmtId="0" fontId="29" fillId="0" borderId="9" xfId="0" applyFont="1" applyFill="1" applyBorder="1" applyAlignment="1">
      <alignment horizontal="center" vertical="center" wrapText="1"/>
    </xf>
    <xf numFmtId="0" fontId="29" fillId="0" borderId="9" xfId="64" applyFont="1" applyFill="1" applyBorder="1" applyAlignment="1">
      <alignment horizontal="center" vertical="center" wrapText="1"/>
      <protection/>
    </xf>
    <xf numFmtId="0" fontId="1" fillId="0" borderId="14" xfId="0" applyNumberFormat="1" applyFont="1" applyFill="1" applyBorder="1" applyAlignment="1">
      <alignment horizontal="center" vertical="center" wrapText="1"/>
    </xf>
    <xf numFmtId="0" fontId="6" fillId="0" borderId="9" xfId="64" applyFont="1" applyFill="1" applyBorder="1" applyAlignment="1">
      <alignment horizontal="center" vertical="center" wrapText="1"/>
      <protection/>
    </xf>
    <xf numFmtId="0" fontId="30" fillId="0" borderId="9" xfId="0" applyNumberFormat="1" applyFont="1" applyFill="1" applyBorder="1" applyAlignment="1">
      <alignment horizontal="center" vertical="center" wrapText="1"/>
    </xf>
    <xf numFmtId="0" fontId="30" fillId="0" borderId="9" xfId="0" applyFont="1" applyFill="1" applyBorder="1" applyAlignment="1">
      <alignment horizontal="center" vertical="center" wrapText="1"/>
    </xf>
    <xf numFmtId="0" fontId="30" fillId="0" borderId="9" xfId="15" applyNumberFormat="1" applyFont="1" applyFill="1" applyBorder="1" applyAlignment="1">
      <alignment horizontal="center" vertical="center" wrapText="1"/>
    </xf>
    <xf numFmtId="0" fontId="4" fillId="0" borderId="9" xfId="0" applyNumberFormat="1" applyFont="1" applyFill="1" applyBorder="1" applyAlignment="1">
      <alignment horizontal="center" vertical="center" wrapText="1"/>
    </xf>
    <xf numFmtId="0" fontId="27" fillId="0" borderId="9" xfId="0" applyFont="1" applyFill="1" applyBorder="1" applyAlignment="1">
      <alignment horizontal="center" vertical="center" wrapText="1"/>
    </xf>
    <xf numFmtId="0" fontId="27" fillId="0" borderId="9" xfId="0" applyFont="1" applyFill="1" applyBorder="1" applyAlignment="1">
      <alignment horizontal="center" vertical="center" wrapText="1"/>
    </xf>
    <xf numFmtId="0" fontId="27" fillId="0" borderId="9" xfId="0" applyFont="1" applyFill="1" applyBorder="1" applyAlignment="1">
      <alignment horizontal="center" vertical="center"/>
    </xf>
    <xf numFmtId="176" fontId="5" fillId="0" borderId="9" xfId="15" applyNumberFormat="1" applyFont="1" applyFill="1" applyBorder="1" applyAlignment="1">
      <alignment horizontal="center" vertical="center" wrapText="1"/>
    </xf>
    <xf numFmtId="0" fontId="31" fillId="0" borderId="9" xfId="0" applyFont="1" applyFill="1" applyBorder="1" applyAlignment="1">
      <alignment horizontal="center" vertical="center"/>
    </xf>
    <xf numFmtId="49" fontId="27" fillId="0" borderId="9" xfId="0" applyNumberFormat="1" applyFont="1" applyFill="1" applyBorder="1" applyAlignment="1">
      <alignment horizontal="center" vertical="center" wrapText="1"/>
    </xf>
    <xf numFmtId="0" fontId="27" fillId="0" borderId="9" xfId="64" applyNumberFormat="1" applyFont="1" applyFill="1" applyBorder="1" applyAlignment="1">
      <alignment horizontal="center" vertical="center" wrapText="1"/>
      <protection/>
    </xf>
    <xf numFmtId="0" fontId="27" fillId="0" borderId="9" xfId="0" applyFont="1" applyFill="1" applyBorder="1" applyAlignment="1">
      <alignment horizontal="center" vertical="center"/>
    </xf>
    <xf numFmtId="0" fontId="27" fillId="0" borderId="9" xfId="0" applyFont="1" applyFill="1" applyBorder="1" applyAlignment="1">
      <alignment horizontal="center" vertical="center"/>
    </xf>
    <xf numFmtId="0" fontId="27" fillId="0" borderId="0" xfId="0" applyFont="1" applyFill="1" applyAlignment="1">
      <alignment horizontal="center" vertical="center"/>
    </xf>
    <xf numFmtId="0" fontId="1" fillId="0" borderId="0" xfId="0" applyFont="1" applyFill="1" applyAlignment="1">
      <alignment horizontal="center" vertical="center"/>
    </xf>
    <xf numFmtId="0" fontId="0" fillId="0" borderId="9" xfId="0" applyFont="1" applyFill="1" applyBorder="1" applyAlignment="1">
      <alignment horizontal="center" vertical="center" wrapText="1"/>
    </xf>
    <xf numFmtId="0" fontId="1" fillId="0" borderId="9" xfId="64" applyNumberFormat="1" applyFont="1" applyFill="1" applyBorder="1" applyAlignment="1">
      <alignment horizontal="center" vertical="center" wrapText="1"/>
      <protection/>
    </xf>
    <xf numFmtId="0" fontId="1" fillId="0" borderId="9" xfId="0" applyFont="1" applyFill="1" applyBorder="1" applyAlignment="1" applyProtection="1">
      <alignment horizontal="center" vertical="center" wrapText="1"/>
      <protection/>
    </xf>
    <xf numFmtId="0" fontId="27" fillId="0" borderId="9" xfId="0" applyFont="1" applyFill="1" applyBorder="1" applyAlignment="1">
      <alignment horizontal="center" vertical="center"/>
    </xf>
    <xf numFmtId="0" fontId="7" fillId="0" borderId="9" xfId="0" applyFont="1" applyFill="1" applyBorder="1" applyAlignment="1">
      <alignment vertical="center"/>
    </xf>
    <xf numFmtId="0" fontId="4" fillId="0" borderId="9" xfId="0" applyFont="1" applyFill="1" applyBorder="1" applyAlignment="1">
      <alignment horizontal="center" vertical="center" wrapText="1"/>
    </xf>
    <xf numFmtId="49" fontId="1" fillId="0" borderId="9" xfId="0" applyNumberFormat="1" applyFont="1" applyFill="1" applyBorder="1" applyAlignment="1">
      <alignment horizontal="center" vertical="center" wrapText="1"/>
    </xf>
    <xf numFmtId="177" fontId="1" fillId="0" borderId="9" xfId="15" applyNumberFormat="1" applyFont="1" applyFill="1" applyBorder="1" applyAlignment="1">
      <alignment horizontal="center" vertical="center"/>
    </xf>
    <xf numFmtId="0" fontId="27" fillId="0" borderId="9" xfId="0" applyNumberFormat="1" applyFont="1" applyFill="1" applyBorder="1" applyAlignment="1">
      <alignment horizontal="center" vertical="center"/>
    </xf>
    <xf numFmtId="0" fontId="27" fillId="0" borderId="9" xfId="0" applyFont="1" applyFill="1" applyBorder="1" applyAlignment="1">
      <alignment horizontal="center" vertical="center"/>
    </xf>
    <xf numFmtId="0" fontId="27" fillId="0" borderId="0" xfId="0" applyNumberFormat="1" applyFont="1" applyFill="1" applyAlignment="1">
      <alignment horizontal="center" vertical="center" wrapText="1"/>
    </xf>
    <xf numFmtId="0" fontId="27" fillId="0" borderId="12" xfId="0" applyNumberFormat="1" applyFont="1" applyFill="1" applyBorder="1" applyAlignment="1">
      <alignment horizontal="center" vertical="center" wrapText="1"/>
    </xf>
    <xf numFmtId="0" fontId="27" fillId="0" borderId="0" xfId="0" applyFont="1" applyFill="1" applyAlignment="1">
      <alignment horizontal="center" vertical="center"/>
    </xf>
    <xf numFmtId="0" fontId="27" fillId="0" borderId="12" xfId="0" applyFont="1" applyFill="1" applyBorder="1" applyAlignment="1">
      <alignment horizontal="center" vertical="center"/>
    </xf>
    <xf numFmtId="0" fontId="1" fillId="0" borderId="9" xfId="0" applyNumberFormat="1" applyFont="1" applyFill="1" applyBorder="1" applyAlignment="1" applyProtection="1">
      <alignment horizontal="center" vertical="center" wrapText="1"/>
      <protection/>
    </xf>
    <xf numFmtId="3" fontId="27" fillId="0" borderId="9" xfId="0" applyNumberFormat="1" applyFont="1" applyFill="1" applyBorder="1" applyAlignment="1">
      <alignment horizontal="center" vertical="center"/>
    </xf>
    <xf numFmtId="0" fontId="5" fillId="0" borderId="9" xfId="0" applyFont="1" applyFill="1" applyBorder="1" applyAlignment="1">
      <alignment vertical="center" wrapText="1"/>
    </xf>
    <xf numFmtId="178" fontId="27" fillId="0" borderId="9" xfId="0" applyNumberFormat="1" applyFont="1" applyFill="1" applyBorder="1" applyAlignment="1">
      <alignment horizontal="center" vertical="center"/>
    </xf>
    <xf numFmtId="0" fontId="31" fillId="0" borderId="0" xfId="0" applyFont="1" applyFill="1" applyAlignment="1">
      <alignment horizontal="center" vertical="center"/>
    </xf>
    <xf numFmtId="0" fontId="27" fillId="0" borderId="0" xfId="0" applyFont="1" applyFill="1" applyAlignment="1">
      <alignment horizontal="center" vertical="center"/>
    </xf>
    <xf numFmtId="0" fontId="1" fillId="0" borderId="0" xfId="0" applyFont="1" applyBorder="1" applyAlignment="1">
      <alignment vertical="center"/>
    </xf>
    <xf numFmtId="0" fontId="1" fillId="0" borderId="0" xfId="0" applyFont="1" applyFill="1" applyBorder="1" applyAlignment="1">
      <alignment vertical="center"/>
    </xf>
    <xf numFmtId="0" fontId="27" fillId="0" borderId="9" xfId="0" applyFont="1" applyFill="1" applyBorder="1" applyAlignment="1">
      <alignment horizontal="justify" vertical="center"/>
    </xf>
    <xf numFmtId="0" fontId="27" fillId="0" borderId="15" xfId="0" applyFont="1" applyFill="1" applyBorder="1" applyAlignment="1">
      <alignment horizontal="center" vertical="center" wrapText="1"/>
    </xf>
    <xf numFmtId="178" fontId="1" fillId="0" borderId="9" xfId="0" applyNumberFormat="1" applyFont="1" applyFill="1" applyBorder="1" applyAlignment="1">
      <alignment horizontal="justify" vertical="center"/>
    </xf>
    <xf numFmtId="178" fontId="1" fillId="0" borderId="9" xfId="0" applyNumberFormat="1" applyFont="1" applyFill="1" applyBorder="1" applyAlignment="1">
      <alignment horizontal="center" vertical="center"/>
    </xf>
    <xf numFmtId="0" fontId="1" fillId="0" borderId="10" xfId="0" applyFont="1" applyFill="1" applyBorder="1" applyAlignment="1">
      <alignment horizontal="center" vertical="center" wrapText="1"/>
    </xf>
    <xf numFmtId="0" fontId="28" fillId="0" borderId="9" xfId="0" applyFont="1" applyFill="1" applyBorder="1" applyAlignment="1">
      <alignment horizontal="center" vertical="center" wrapText="1"/>
    </xf>
    <xf numFmtId="0" fontId="28" fillId="0" borderId="9" xfId="0" applyFont="1" applyFill="1" applyBorder="1" applyAlignment="1">
      <alignment horizontal="center" vertical="center" wrapText="1"/>
    </xf>
    <xf numFmtId="0" fontId="8" fillId="0" borderId="9" xfId="0" applyFont="1" applyFill="1" applyBorder="1" applyAlignment="1">
      <alignment horizontal="center" vertical="center"/>
    </xf>
    <xf numFmtId="0" fontId="30" fillId="0" borderId="9" xfId="64" applyFont="1" applyFill="1" applyBorder="1" applyAlignment="1">
      <alignment horizontal="center" vertical="center" wrapText="1"/>
      <protection/>
    </xf>
    <xf numFmtId="179" fontId="30" fillId="0" borderId="9" xfId="0" applyNumberFormat="1" applyFont="1" applyFill="1" applyBorder="1" applyAlignment="1">
      <alignment horizontal="center" vertical="center"/>
    </xf>
    <xf numFmtId="0" fontId="30" fillId="0" borderId="9" xfId="15" applyNumberFormat="1" applyFont="1" applyFill="1" applyBorder="1" applyAlignment="1">
      <alignment horizontal="center" vertical="center"/>
    </xf>
    <xf numFmtId="0" fontId="30" fillId="0" borderId="9" xfId="0" applyFont="1" applyFill="1" applyBorder="1" applyAlignment="1">
      <alignment horizontal="center" vertical="center"/>
    </xf>
    <xf numFmtId="49" fontId="30" fillId="0" borderId="9" xfId="0" applyNumberFormat="1" applyFont="1" applyFill="1" applyBorder="1" applyAlignment="1">
      <alignment horizontal="center" vertical="center" wrapText="1"/>
    </xf>
    <xf numFmtId="0" fontId="31" fillId="0" borderId="9" xfId="0" applyFont="1" applyFill="1" applyBorder="1" applyAlignment="1">
      <alignment horizontal="center" vertical="center"/>
    </xf>
  </cellXfs>
  <cellStyles count="55">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 6" xfId="63"/>
    <cellStyle name="常规 2 13" xfId="64"/>
    <cellStyle name="常规 2" xfId="65"/>
    <cellStyle name="常规 28" xfId="66"/>
    <cellStyle name="常规 29" xfId="67"/>
    <cellStyle name="常规 3" xfId="68"/>
  </cellStyles>
  <dxfs count="1">
    <dxf>
      <font>
        <b val="0"/>
        <color rgb="FF800000"/>
      </font>
      <fill>
        <patternFill patternType="solid">
          <fgColor indexed="65"/>
          <bgColor rgb="FFFF99C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U79"/>
  <sheetViews>
    <sheetView tabSelected="1" zoomScale="80" zoomScaleNormal="80" zoomScaleSheetLayoutView="100" workbookViewId="0" topLeftCell="A1">
      <pane ySplit="4" topLeftCell="A61" activePane="bottomLeft" state="frozen"/>
      <selection pane="bottomLeft" activeCell="J67" sqref="J67"/>
    </sheetView>
  </sheetViews>
  <sheetFormatPr defaultColWidth="9.00390625" defaultRowHeight="13.5"/>
  <cols>
    <col min="1" max="1" width="9.75390625" style="0" customWidth="1"/>
    <col min="2" max="2" width="7.25390625" style="0" customWidth="1"/>
    <col min="3" max="3" width="17.125" style="0" customWidth="1"/>
    <col min="4" max="4" width="21.25390625" style="0" customWidth="1"/>
    <col min="5" max="5" width="9.00390625" style="3" customWidth="1"/>
    <col min="6" max="6" width="6.125" style="0" customWidth="1"/>
    <col min="7" max="7" width="28.25390625" style="0" customWidth="1"/>
    <col min="8" max="8" width="18.25390625" style="4" customWidth="1"/>
    <col min="9" max="9" width="14.625" style="4" customWidth="1"/>
    <col min="10" max="10" width="13.00390625" style="4" customWidth="1"/>
    <col min="11" max="11" width="11.625" style="4" customWidth="1"/>
    <col min="12" max="12" width="14.50390625" style="4" customWidth="1"/>
    <col min="13" max="13" width="10.375" style="0" customWidth="1"/>
    <col min="14" max="14" width="9.00390625" style="3" customWidth="1"/>
    <col min="15" max="15" width="21.50390625" style="0" customWidth="1"/>
    <col min="16" max="16" width="16.625" style="0" customWidth="1"/>
    <col min="17" max="17" width="15.375" style="0" customWidth="1"/>
    <col min="18" max="18" width="13.375" style="0" customWidth="1"/>
    <col min="19" max="19" width="12.25390625" style="0" customWidth="1"/>
    <col min="20" max="20" width="17.125" style="5" customWidth="1"/>
    <col min="21" max="21" width="9.00390625" style="6" customWidth="1"/>
  </cols>
  <sheetData>
    <row r="1" spans="1:19" ht="13.5">
      <c r="A1" s="7" t="s">
        <v>0</v>
      </c>
      <c r="B1" s="7"/>
      <c r="C1" s="7"/>
      <c r="D1" s="7"/>
      <c r="E1" s="7"/>
      <c r="F1" s="7"/>
      <c r="G1" s="7"/>
      <c r="H1" s="7"/>
      <c r="I1" s="7"/>
      <c r="J1" s="7"/>
      <c r="K1" s="7"/>
      <c r="L1" s="7"/>
      <c r="M1" s="7"/>
      <c r="N1" s="7"/>
      <c r="O1" s="7"/>
      <c r="P1" s="7"/>
      <c r="Q1" s="7"/>
      <c r="R1" s="7"/>
      <c r="S1" s="7"/>
    </row>
    <row r="2" spans="1:19" ht="49.5" customHeight="1">
      <c r="A2" s="8" t="s">
        <v>1</v>
      </c>
      <c r="B2" s="8"/>
      <c r="C2" s="8"/>
      <c r="D2" s="8"/>
      <c r="E2" s="8"/>
      <c r="F2" s="8"/>
      <c r="G2" s="8"/>
      <c r="H2" s="8"/>
      <c r="I2" s="8"/>
      <c r="J2" s="8"/>
      <c r="K2" s="8"/>
      <c r="L2" s="8"/>
      <c r="M2" s="8"/>
      <c r="N2" s="8"/>
      <c r="O2" s="8"/>
      <c r="P2" s="8"/>
      <c r="Q2" s="8"/>
      <c r="R2" s="8"/>
      <c r="S2" s="8"/>
    </row>
    <row r="3" spans="1:19" ht="45.75" customHeight="1">
      <c r="A3" s="9" t="s">
        <v>2</v>
      </c>
      <c r="B3" s="10" t="s">
        <v>3</v>
      </c>
      <c r="C3" s="10" t="s">
        <v>4</v>
      </c>
      <c r="D3" s="10" t="s">
        <v>5</v>
      </c>
      <c r="E3" s="10" t="s">
        <v>6</v>
      </c>
      <c r="F3" s="11" t="s">
        <v>7</v>
      </c>
      <c r="G3" s="10" t="s">
        <v>8</v>
      </c>
      <c r="H3" s="12" t="s">
        <v>9</v>
      </c>
      <c r="I3" s="58" t="s">
        <v>10</v>
      </c>
      <c r="J3" s="58"/>
      <c r="K3" s="58"/>
      <c r="L3" s="58"/>
      <c r="M3" s="11"/>
      <c r="N3" s="10" t="s">
        <v>11</v>
      </c>
      <c r="O3" s="11" t="s">
        <v>12</v>
      </c>
      <c r="P3" s="11" t="s">
        <v>13</v>
      </c>
      <c r="Q3" s="11" t="s">
        <v>14</v>
      </c>
      <c r="R3" s="11" t="s">
        <v>15</v>
      </c>
      <c r="S3" s="11" t="s">
        <v>16</v>
      </c>
    </row>
    <row r="4" spans="1:19" ht="33" customHeight="1">
      <c r="A4" s="9"/>
      <c r="B4" s="10"/>
      <c r="C4" s="10"/>
      <c r="D4" s="10"/>
      <c r="E4" s="10"/>
      <c r="F4" s="11"/>
      <c r="G4" s="10"/>
      <c r="H4" s="12"/>
      <c r="I4" s="12" t="s">
        <v>17</v>
      </c>
      <c r="J4" s="12" t="s">
        <v>18</v>
      </c>
      <c r="K4" s="12" t="s">
        <v>19</v>
      </c>
      <c r="L4" s="12" t="s">
        <v>20</v>
      </c>
      <c r="M4" s="10" t="s">
        <v>21</v>
      </c>
      <c r="N4" s="10"/>
      <c r="O4" s="11"/>
      <c r="P4" s="11"/>
      <c r="Q4" s="11"/>
      <c r="R4" s="11"/>
      <c r="S4" s="11"/>
    </row>
    <row r="5" spans="1:19" ht="30.75" customHeight="1">
      <c r="A5" s="10" t="s">
        <v>22</v>
      </c>
      <c r="B5" s="13"/>
      <c r="C5" s="10"/>
      <c r="D5" s="14"/>
      <c r="E5" s="14"/>
      <c r="F5" s="11"/>
      <c r="G5" s="10"/>
      <c r="H5" s="12"/>
      <c r="I5" s="12"/>
      <c r="J5" s="12"/>
      <c r="K5" s="12"/>
      <c r="L5" s="12"/>
      <c r="M5" s="10"/>
      <c r="N5" s="11"/>
      <c r="O5" s="11"/>
      <c r="P5" s="11"/>
      <c r="Q5" s="11"/>
      <c r="R5" s="82"/>
      <c r="S5" s="11"/>
    </row>
    <row r="6" spans="1:20" ht="51" customHeight="1">
      <c r="A6" s="15" t="s">
        <v>23</v>
      </c>
      <c r="B6" s="16">
        <v>1</v>
      </c>
      <c r="C6" s="17" t="s">
        <v>24</v>
      </c>
      <c r="D6" s="17" t="s">
        <v>25</v>
      </c>
      <c r="E6" s="17" t="s">
        <v>26</v>
      </c>
      <c r="F6" s="17" t="s">
        <v>27</v>
      </c>
      <c r="G6" s="17" t="s">
        <v>28</v>
      </c>
      <c r="H6" s="16">
        <v>175.309682</v>
      </c>
      <c r="I6" s="16">
        <v>175.309682</v>
      </c>
      <c r="J6" s="52"/>
      <c r="K6" s="59"/>
      <c r="L6" s="59"/>
      <c r="M6" s="59"/>
      <c r="N6" s="21" t="s">
        <v>29</v>
      </c>
      <c r="O6" s="60" t="s">
        <v>30</v>
      </c>
      <c r="P6" s="21" t="s">
        <v>31</v>
      </c>
      <c r="Q6" s="21" t="s">
        <v>32</v>
      </c>
      <c r="R6" s="21" t="s">
        <v>33</v>
      </c>
      <c r="S6" s="83"/>
      <c r="T6" s="84"/>
    </row>
    <row r="7" spans="1:20" ht="93" customHeight="1">
      <c r="A7" s="18"/>
      <c r="B7" s="16">
        <v>2</v>
      </c>
      <c r="C7" s="16" t="s">
        <v>34</v>
      </c>
      <c r="D7" s="19" t="s">
        <v>35</v>
      </c>
      <c r="E7" s="20" t="s">
        <v>36</v>
      </c>
      <c r="F7" s="20" t="s">
        <v>27</v>
      </c>
      <c r="G7" s="21" t="s">
        <v>37</v>
      </c>
      <c r="H7" s="22">
        <v>450</v>
      </c>
      <c r="I7" s="22">
        <v>450</v>
      </c>
      <c r="J7" s="22"/>
      <c r="K7" s="22"/>
      <c r="L7" s="22"/>
      <c r="M7" s="22"/>
      <c r="N7" s="16" t="s">
        <v>38</v>
      </c>
      <c r="O7" s="16" t="s">
        <v>39</v>
      </c>
      <c r="P7" s="16" t="s">
        <v>40</v>
      </c>
      <c r="Q7" s="16" t="s">
        <v>32</v>
      </c>
      <c r="R7" s="21" t="s">
        <v>33</v>
      </c>
      <c r="S7" s="17"/>
      <c r="T7" s="84"/>
    </row>
    <row r="8" spans="1:21" s="1" customFormat="1" ht="66" customHeight="1">
      <c r="A8" s="18"/>
      <c r="B8" s="16">
        <v>3</v>
      </c>
      <c r="C8" s="17" t="s">
        <v>41</v>
      </c>
      <c r="D8" s="23" t="s">
        <v>42</v>
      </c>
      <c r="E8" s="17" t="s">
        <v>43</v>
      </c>
      <c r="F8" s="17" t="s">
        <v>44</v>
      </c>
      <c r="G8" s="17" t="s">
        <v>45</v>
      </c>
      <c r="H8" s="17">
        <v>586.053328</v>
      </c>
      <c r="I8" s="17">
        <v>586.053328</v>
      </c>
      <c r="J8" s="28"/>
      <c r="K8" s="28"/>
      <c r="L8" s="28"/>
      <c r="M8" s="16"/>
      <c r="N8" s="16" t="s">
        <v>46</v>
      </c>
      <c r="O8" s="21" t="s">
        <v>47</v>
      </c>
      <c r="P8" s="16" t="s">
        <v>31</v>
      </c>
      <c r="Q8" s="16" t="s">
        <v>48</v>
      </c>
      <c r="R8" s="16" t="s">
        <v>49</v>
      </c>
      <c r="S8" s="21"/>
      <c r="T8" s="85"/>
      <c r="U8" s="86"/>
    </row>
    <row r="9" spans="1:21" s="1" customFormat="1" ht="51.75" customHeight="1">
      <c r="A9" s="18"/>
      <c r="B9" s="16">
        <v>4</v>
      </c>
      <c r="C9" s="24" t="s">
        <v>50</v>
      </c>
      <c r="D9" s="23" t="s">
        <v>42</v>
      </c>
      <c r="E9" s="17" t="s">
        <v>43</v>
      </c>
      <c r="F9" s="24" t="s">
        <v>51</v>
      </c>
      <c r="G9" s="24" t="s">
        <v>52</v>
      </c>
      <c r="H9" s="24">
        <v>41.650125</v>
      </c>
      <c r="I9" s="24">
        <v>41.650125</v>
      </c>
      <c r="J9" s="28"/>
      <c r="K9" s="28"/>
      <c r="L9" s="28"/>
      <c r="M9" s="16"/>
      <c r="N9" s="16" t="s">
        <v>53</v>
      </c>
      <c r="O9" s="21" t="s">
        <v>54</v>
      </c>
      <c r="P9" s="16" t="s">
        <v>31</v>
      </c>
      <c r="Q9" s="16" t="s">
        <v>48</v>
      </c>
      <c r="R9" s="16" t="s">
        <v>49</v>
      </c>
      <c r="S9" s="21"/>
      <c r="T9" s="85"/>
      <c r="U9" s="86"/>
    </row>
    <row r="10" spans="1:21" s="2" customFormat="1" ht="54" customHeight="1">
      <c r="A10" s="18"/>
      <c r="B10" s="16">
        <v>5</v>
      </c>
      <c r="C10" s="21" t="s">
        <v>55</v>
      </c>
      <c r="D10" s="21" t="s">
        <v>56</v>
      </c>
      <c r="E10" s="21" t="s">
        <v>57</v>
      </c>
      <c r="F10" s="21" t="s">
        <v>27</v>
      </c>
      <c r="G10" s="17" t="s">
        <v>58</v>
      </c>
      <c r="H10" s="21">
        <v>87.841951</v>
      </c>
      <c r="I10" s="21">
        <v>87.841951</v>
      </c>
      <c r="J10" s="61"/>
      <c r="K10" s="61"/>
      <c r="L10" s="61"/>
      <c r="M10" s="17"/>
      <c r="N10" s="21" t="s">
        <v>53</v>
      </c>
      <c r="O10" s="21" t="s">
        <v>59</v>
      </c>
      <c r="P10" s="21" t="s">
        <v>60</v>
      </c>
      <c r="Q10" s="21" t="s">
        <v>61</v>
      </c>
      <c r="R10" s="21" t="s">
        <v>33</v>
      </c>
      <c r="S10" s="16" t="s">
        <v>62</v>
      </c>
      <c r="T10" s="85"/>
      <c r="U10" s="87"/>
    </row>
    <row r="11" spans="1:21" s="2" customFormat="1" ht="54.75" customHeight="1">
      <c r="A11" s="18"/>
      <c r="B11" s="16">
        <v>6</v>
      </c>
      <c r="C11" s="21" t="s">
        <v>63</v>
      </c>
      <c r="D11" s="21" t="s">
        <v>56</v>
      </c>
      <c r="E11" s="17" t="s">
        <v>64</v>
      </c>
      <c r="F11" s="25" t="s">
        <v>27</v>
      </c>
      <c r="G11" s="16" t="s">
        <v>65</v>
      </c>
      <c r="H11" s="16">
        <v>43.479842</v>
      </c>
      <c r="I11" s="16">
        <v>43.479842</v>
      </c>
      <c r="J11" s="61"/>
      <c r="K11" s="61"/>
      <c r="L11" s="61"/>
      <c r="M11" s="17"/>
      <c r="N11" s="21" t="s">
        <v>53</v>
      </c>
      <c r="O11" s="60" t="s">
        <v>66</v>
      </c>
      <c r="P11" s="21" t="s">
        <v>67</v>
      </c>
      <c r="Q11" s="60" t="s">
        <v>68</v>
      </c>
      <c r="R11" s="21" t="s">
        <v>33</v>
      </c>
      <c r="S11" s="16" t="s">
        <v>69</v>
      </c>
      <c r="T11" s="85"/>
      <c r="U11" s="87"/>
    </row>
    <row r="12" spans="1:21" s="2" customFormat="1" ht="45" customHeight="1">
      <c r="A12" s="18"/>
      <c r="B12" s="16">
        <v>7</v>
      </c>
      <c r="C12" s="17" t="s">
        <v>70</v>
      </c>
      <c r="D12" s="17" t="s">
        <v>25</v>
      </c>
      <c r="E12" s="17" t="s">
        <v>26</v>
      </c>
      <c r="F12" s="21" t="s">
        <v>27</v>
      </c>
      <c r="G12" s="17" t="s">
        <v>71</v>
      </c>
      <c r="H12" s="17">
        <v>41.61348</v>
      </c>
      <c r="I12" s="17">
        <v>41.61348</v>
      </c>
      <c r="J12" s="61"/>
      <c r="K12" s="61"/>
      <c r="L12" s="61"/>
      <c r="M12" s="17"/>
      <c r="N12" s="21" t="s">
        <v>72</v>
      </c>
      <c r="O12" s="21" t="s">
        <v>73</v>
      </c>
      <c r="P12" s="21" t="s">
        <v>74</v>
      </c>
      <c r="Q12" s="21" t="s">
        <v>75</v>
      </c>
      <c r="R12" s="21" t="s">
        <v>76</v>
      </c>
      <c r="S12" s="16"/>
      <c r="T12" s="85"/>
      <c r="U12" s="87"/>
    </row>
    <row r="13" spans="1:21" s="2" customFormat="1" ht="49.5" customHeight="1">
      <c r="A13" s="18"/>
      <c r="B13" s="16">
        <v>8</v>
      </c>
      <c r="C13" s="21" t="s">
        <v>77</v>
      </c>
      <c r="D13" s="21" t="s">
        <v>25</v>
      </c>
      <c r="E13" s="21" t="s">
        <v>26</v>
      </c>
      <c r="F13" s="16" t="s">
        <v>27</v>
      </c>
      <c r="G13" s="21" t="s">
        <v>78</v>
      </c>
      <c r="H13" s="21">
        <v>56.942155</v>
      </c>
      <c r="I13" s="21">
        <v>56.942155</v>
      </c>
      <c r="J13" s="29"/>
      <c r="K13" s="21"/>
      <c r="L13" s="16"/>
      <c r="M13" s="21"/>
      <c r="N13" s="21" t="s">
        <v>53</v>
      </c>
      <c r="O13" s="21" t="s">
        <v>79</v>
      </c>
      <c r="P13" s="29" t="s">
        <v>80</v>
      </c>
      <c r="Q13" s="21" t="s">
        <v>81</v>
      </c>
      <c r="R13" s="16" t="s">
        <v>33</v>
      </c>
      <c r="S13" s="16"/>
      <c r="T13" s="85"/>
      <c r="U13" s="87"/>
    </row>
    <row r="14" spans="1:21" s="2" customFormat="1" ht="61.5" customHeight="1">
      <c r="A14" s="26" t="s">
        <v>82</v>
      </c>
      <c r="B14" s="16">
        <v>9</v>
      </c>
      <c r="C14" s="21" t="s">
        <v>83</v>
      </c>
      <c r="D14" s="21" t="s">
        <v>84</v>
      </c>
      <c r="E14" s="17" t="s">
        <v>85</v>
      </c>
      <c r="F14" s="25" t="s">
        <v>27</v>
      </c>
      <c r="G14" s="16" t="s">
        <v>86</v>
      </c>
      <c r="H14" s="16">
        <v>1054.255511</v>
      </c>
      <c r="I14" s="16"/>
      <c r="J14" s="61">
        <v>1054.255511</v>
      </c>
      <c r="K14" s="61"/>
      <c r="L14" s="61"/>
      <c r="M14" s="17"/>
      <c r="N14" s="21" t="s">
        <v>38</v>
      </c>
      <c r="O14" s="21" t="s">
        <v>39</v>
      </c>
      <c r="P14" s="21" t="s">
        <v>67</v>
      </c>
      <c r="Q14" s="21" t="s">
        <v>87</v>
      </c>
      <c r="R14" s="21" t="s">
        <v>88</v>
      </c>
      <c r="S14" s="16"/>
      <c r="T14" s="85"/>
      <c r="U14" s="87"/>
    </row>
    <row r="15" spans="1:21" s="2" customFormat="1" ht="165.75" customHeight="1">
      <c r="A15" s="27"/>
      <c r="B15" s="16">
        <v>10</v>
      </c>
      <c r="C15" s="19" t="s">
        <v>89</v>
      </c>
      <c r="D15" s="21" t="s">
        <v>90</v>
      </c>
      <c r="E15" s="17" t="s">
        <v>91</v>
      </c>
      <c r="F15" s="21" t="s">
        <v>27</v>
      </c>
      <c r="G15" s="21" t="s">
        <v>92</v>
      </c>
      <c r="H15" s="21">
        <v>830.906678</v>
      </c>
      <c r="I15" s="21">
        <v>250</v>
      </c>
      <c r="J15" s="21"/>
      <c r="K15" s="16"/>
      <c r="L15" s="21">
        <v>580.906678</v>
      </c>
      <c r="M15" s="62"/>
      <c r="N15" s="17" t="s">
        <v>38</v>
      </c>
      <c r="O15" s="21" t="s">
        <v>39</v>
      </c>
      <c r="P15" s="21" t="s">
        <v>93</v>
      </c>
      <c r="Q15" s="21" t="s">
        <v>48</v>
      </c>
      <c r="R15" s="16" t="s">
        <v>33</v>
      </c>
      <c r="S15" s="88" t="s">
        <v>94</v>
      </c>
      <c r="T15" s="85"/>
      <c r="U15" s="87"/>
    </row>
    <row r="16" spans="1:21" s="2" customFormat="1" ht="48.75" customHeight="1">
      <c r="A16" s="27"/>
      <c r="B16" s="16">
        <v>11</v>
      </c>
      <c r="C16" s="21" t="s">
        <v>95</v>
      </c>
      <c r="D16" s="21" t="s">
        <v>56</v>
      </c>
      <c r="E16" s="17" t="s">
        <v>96</v>
      </c>
      <c r="F16" s="25" t="s">
        <v>27</v>
      </c>
      <c r="G16" s="16" t="s">
        <v>97</v>
      </c>
      <c r="H16" s="16">
        <v>39.793369</v>
      </c>
      <c r="I16" s="16"/>
      <c r="J16" s="61">
        <v>39.793369</v>
      </c>
      <c r="K16" s="61"/>
      <c r="L16" s="61"/>
      <c r="M16" s="17"/>
      <c r="N16" s="21" t="s">
        <v>53</v>
      </c>
      <c r="O16" s="60" t="s">
        <v>98</v>
      </c>
      <c r="P16" s="21" t="s">
        <v>67</v>
      </c>
      <c r="Q16" s="60" t="s">
        <v>98</v>
      </c>
      <c r="R16" s="21" t="s">
        <v>33</v>
      </c>
      <c r="S16" s="16" t="s">
        <v>62</v>
      </c>
      <c r="T16" s="85"/>
      <c r="U16" s="87"/>
    </row>
    <row r="17" spans="1:21" s="2" customFormat="1" ht="57" customHeight="1">
      <c r="A17" s="27"/>
      <c r="B17" s="16">
        <v>12</v>
      </c>
      <c r="C17" s="21" t="s">
        <v>99</v>
      </c>
      <c r="D17" s="21" t="s">
        <v>56</v>
      </c>
      <c r="E17" s="21" t="s">
        <v>100</v>
      </c>
      <c r="F17" s="21" t="s">
        <v>27</v>
      </c>
      <c r="G17" s="21" t="s">
        <v>101</v>
      </c>
      <c r="H17" s="21">
        <v>49.83687</v>
      </c>
      <c r="I17" s="21"/>
      <c r="J17" s="61">
        <v>49.83687</v>
      </c>
      <c r="K17" s="61"/>
      <c r="L17" s="61"/>
      <c r="M17" s="17"/>
      <c r="N17" s="21" t="s">
        <v>53</v>
      </c>
      <c r="O17" s="21" t="s">
        <v>39</v>
      </c>
      <c r="P17" s="21" t="s">
        <v>67</v>
      </c>
      <c r="Q17" s="21" t="s">
        <v>87</v>
      </c>
      <c r="R17" s="21" t="s">
        <v>88</v>
      </c>
      <c r="S17" s="16" t="s">
        <v>62</v>
      </c>
      <c r="T17" s="85"/>
      <c r="U17" s="87"/>
    </row>
    <row r="18" spans="1:21" s="2" customFormat="1" ht="69.75" customHeight="1">
      <c r="A18" s="27"/>
      <c r="B18" s="16">
        <v>13</v>
      </c>
      <c r="C18" s="16" t="s">
        <v>102</v>
      </c>
      <c r="D18" s="21" t="s">
        <v>103</v>
      </c>
      <c r="E18" s="17" t="s">
        <v>104</v>
      </c>
      <c r="F18" s="17" t="s">
        <v>27</v>
      </c>
      <c r="G18" s="16" t="s">
        <v>105</v>
      </c>
      <c r="H18" s="28">
        <v>537.493782</v>
      </c>
      <c r="I18" s="45">
        <v>420</v>
      </c>
      <c r="J18" s="28"/>
      <c r="K18" s="28"/>
      <c r="L18" s="28">
        <v>117.493782</v>
      </c>
      <c r="M18" s="21"/>
      <c r="N18" s="21" t="s">
        <v>38</v>
      </c>
      <c r="O18" s="16" t="s">
        <v>39</v>
      </c>
      <c r="P18" s="21" t="s">
        <v>106</v>
      </c>
      <c r="Q18" s="16" t="s">
        <v>48</v>
      </c>
      <c r="R18" s="60" t="s">
        <v>33</v>
      </c>
      <c r="S18" s="21" t="s">
        <v>107</v>
      </c>
      <c r="T18" s="85"/>
      <c r="U18" s="87"/>
    </row>
    <row r="19" spans="1:21" s="2" customFormat="1" ht="57" customHeight="1">
      <c r="A19" s="27"/>
      <c r="B19" s="16">
        <v>14</v>
      </c>
      <c r="C19" s="21" t="s">
        <v>108</v>
      </c>
      <c r="D19" s="21" t="s">
        <v>90</v>
      </c>
      <c r="E19" s="17" t="s">
        <v>109</v>
      </c>
      <c r="F19" s="21" t="s">
        <v>27</v>
      </c>
      <c r="G19" s="21" t="s">
        <v>110</v>
      </c>
      <c r="H19" s="21">
        <v>59.012655</v>
      </c>
      <c r="I19" s="51"/>
      <c r="J19" s="61">
        <v>59.012655</v>
      </c>
      <c r="K19" s="61"/>
      <c r="L19" s="61"/>
      <c r="M19" s="17"/>
      <c r="N19" s="17" t="s">
        <v>53</v>
      </c>
      <c r="O19" s="21" t="s">
        <v>39</v>
      </c>
      <c r="P19" s="21" t="s">
        <v>93</v>
      </c>
      <c r="Q19" s="21" t="s">
        <v>48</v>
      </c>
      <c r="R19" s="16" t="s">
        <v>33</v>
      </c>
      <c r="S19" s="16"/>
      <c r="T19" s="85"/>
      <c r="U19" s="87"/>
    </row>
    <row r="20" spans="1:21" s="2" customFormat="1" ht="57" customHeight="1">
      <c r="A20" s="27"/>
      <c r="B20" s="16">
        <v>15</v>
      </c>
      <c r="C20" s="21" t="s">
        <v>111</v>
      </c>
      <c r="D20" s="21" t="s">
        <v>112</v>
      </c>
      <c r="E20" s="29" t="s">
        <v>113</v>
      </c>
      <c r="F20" s="29" t="s">
        <v>27</v>
      </c>
      <c r="G20" s="21" t="s">
        <v>114</v>
      </c>
      <c r="H20" s="28">
        <v>290.243755</v>
      </c>
      <c r="I20" s="28"/>
      <c r="J20" s="28"/>
      <c r="K20" s="28"/>
      <c r="L20" s="28">
        <v>290.243755</v>
      </c>
      <c r="M20" s="21"/>
      <c r="N20" s="29" t="s">
        <v>38</v>
      </c>
      <c r="O20" s="21" t="s">
        <v>115</v>
      </c>
      <c r="P20" s="21" t="s">
        <v>116</v>
      </c>
      <c r="Q20" s="16" t="s">
        <v>48</v>
      </c>
      <c r="R20" s="21" t="s">
        <v>49</v>
      </c>
      <c r="S20" s="21"/>
      <c r="T20" s="85"/>
      <c r="U20" s="87"/>
    </row>
    <row r="21" spans="1:21" s="2" customFormat="1" ht="57" customHeight="1">
      <c r="A21" s="27"/>
      <c r="B21" s="16">
        <v>16</v>
      </c>
      <c r="C21" s="16" t="s">
        <v>117</v>
      </c>
      <c r="D21" s="21" t="s">
        <v>103</v>
      </c>
      <c r="E21" s="21" t="s">
        <v>118</v>
      </c>
      <c r="F21" s="17" t="s">
        <v>27</v>
      </c>
      <c r="G21" s="16" t="s">
        <v>119</v>
      </c>
      <c r="H21" s="30">
        <v>475.801242</v>
      </c>
      <c r="I21" s="30"/>
      <c r="J21" s="28"/>
      <c r="K21" s="28"/>
      <c r="L21" s="30">
        <v>475.801242</v>
      </c>
      <c r="M21" s="21"/>
      <c r="N21" s="21" t="s">
        <v>38</v>
      </c>
      <c r="O21" s="16" t="s">
        <v>39</v>
      </c>
      <c r="P21" s="21" t="s">
        <v>120</v>
      </c>
      <c r="Q21" s="16" t="s">
        <v>48</v>
      </c>
      <c r="R21" s="60" t="s">
        <v>33</v>
      </c>
      <c r="S21" s="21"/>
      <c r="T21" s="85"/>
      <c r="U21" s="87"/>
    </row>
    <row r="22" spans="1:21" s="2" customFormat="1" ht="57" customHeight="1">
      <c r="A22" s="27"/>
      <c r="B22" s="16">
        <v>17</v>
      </c>
      <c r="C22" s="21" t="s">
        <v>121</v>
      </c>
      <c r="D22" s="21" t="s">
        <v>122</v>
      </c>
      <c r="E22" s="21" t="s">
        <v>123</v>
      </c>
      <c r="F22" s="20" t="s">
        <v>27</v>
      </c>
      <c r="G22" s="20" t="s">
        <v>124</v>
      </c>
      <c r="H22" s="21">
        <v>230.042785</v>
      </c>
      <c r="I22" s="21"/>
      <c r="J22" s="17"/>
      <c r="K22" s="63">
        <v>200</v>
      </c>
      <c r="L22" s="21">
        <v>30.042785</v>
      </c>
      <c r="M22" s="64"/>
      <c r="N22" s="16" t="s">
        <v>38</v>
      </c>
      <c r="O22" s="21" t="s">
        <v>54</v>
      </c>
      <c r="P22" s="23" t="s">
        <v>125</v>
      </c>
      <c r="Q22" s="16" t="s">
        <v>48</v>
      </c>
      <c r="R22" s="16" t="s">
        <v>126</v>
      </c>
      <c r="S22" s="16"/>
      <c r="T22" s="85"/>
      <c r="U22" s="87"/>
    </row>
    <row r="23" spans="1:21" s="2" customFormat="1" ht="57" customHeight="1">
      <c r="A23" s="27"/>
      <c r="B23" s="16">
        <v>18</v>
      </c>
      <c r="C23" s="31" t="s">
        <v>127</v>
      </c>
      <c r="D23" s="32" t="s">
        <v>128</v>
      </c>
      <c r="E23" s="33" t="s">
        <v>129</v>
      </c>
      <c r="F23" s="33" t="s">
        <v>27</v>
      </c>
      <c r="G23" s="31" t="s">
        <v>130</v>
      </c>
      <c r="H23" s="34">
        <v>591.889005</v>
      </c>
      <c r="I23" s="34"/>
      <c r="J23" s="34"/>
      <c r="K23" s="34">
        <v>491.889005</v>
      </c>
      <c r="L23" s="34">
        <v>100</v>
      </c>
      <c r="M23" s="31"/>
      <c r="N23" s="33" t="s">
        <v>38</v>
      </c>
      <c r="O23" s="31" t="s">
        <v>54</v>
      </c>
      <c r="P23" s="40" t="s">
        <v>31</v>
      </c>
      <c r="Q23" s="40" t="s">
        <v>48</v>
      </c>
      <c r="R23" s="40" t="s">
        <v>49</v>
      </c>
      <c r="S23" s="29" t="s">
        <v>62</v>
      </c>
      <c r="T23" s="85"/>
      <c r="U23" s="87"/>
    </row>
    <row r="24" spans="1:21" s="2" customFormat="1" ht="57" customHeight="1">
      <c r="A24" s="27"/>
      <c r="B24" s="16">
        <v>19</v>
      </c>
      <c r="C24" s="35" t="s">
        <v>131</v>
      </c>
      <c r="D24" s="36" t="s">
        <v>132</v>
      </c>
      <c r="E24" s="37" t="s">
        <v>85</v>
      </c>
      <c r="F24" s="38" t="s">
        <v>27</v>
      </c>
      <c r="G24" s="35" t="s">
        <v>133</v>
      </c>
      <c r="H24" s="38">
        <v>168.6888</v>
      </c>
      <c r="I24" s="38"/>
      <c r="J24" s="40"/>
      <c r="K24" s="31"/>
      <c r="L24" s="40">
        <v>168.6888</v>
      </c>
      <c r="M24" s="65"/>
      <c r="N24" s="66" t="s">
        <v>134</v>
      </c>
      <c r="O24" s="40" t="s">
        <v>135</v>
      </c>
      <c r="P24" s="67" t="s">
        <v>136</v>
      </c>
      <c r="Q24" s="40" t="s">
        <v>137</v>
      </c>
      <c r="R24" s="38" t="s">
        <v>138</v>
      </c>
      <c r="S24" s="66"/>
      <c r="T24" s="85"/>
      <c r="U24" s="87"/>
    </row>
    <row r="25" spans="1:21" s="2" customFormat="1" ht="57" customHeight="1">
      <c r="A25" s="27"/>
      <c r="B25" s="16">
        <v>20</v>
      </c>
      <c r="C25" s="21" t="s">
        <v>139</v>
      </c>
      <c r="D25" s="21" t="s">
        <v>90</v>
      </c>
      <c r="E25" s="21" t="s">
        <v>91</v>
      </c>
      <c r="F25" s="16" t="s">
        <v>27</v>
      </c>
      <c r="G25" s="21" t="s">
        <v>140</v>
      </c>
      <c r="H25" s="21">
        <f aca="true" t="shared" si="0" ref="H25:H28">I25+J25+K25+L25</f>
        <v>307</v>
      </c>
      <c r="I25" s="21"/>
      <c r="J25" s="29"/>
      <c r="K25" s="21"/>
      <c r="L25" s="16">
        <v>307</v>
      </c>
      <c r="M25" s="21"/>
      <c r="N25" s="21" t="s">
        <v>29</v>
      </c>
      <c r="O25" s="21" t="s">
        <v>39</v>
      </c>
      <c r="P25" s="29" t="s">
        <v>31</v>
      </c>
      <c r="Q25" s="21" t="s">
        <v>141</v>
      </c>
      <c r="R25" s="16" t="s">
        <v>33</v>
      </c>
      <c r="S25" s="16"/>
      <c r="T25" s="85"/>
      <c r="U25" s="87"/>
    </row>
    <row r="26" spans="1:21" s="2" customFormat="1" ht="57" customHeight="1">
      <c r="A26" s="27"/>
      <c r="B26" s="16">
        <v>21</v>
      </c>
      <c r="C26" s="39" t="s">
        <v>142</v>
      </c>
      <c r="D26" s="31" t="s">
        <v>143</v>
      </c>
      <c r="E26" s="39" t="s">
        <v>144</v>
      </c>
      <c r="F26" s="39" t="s">
        <v>27</v>
      </c>
      <c r="G26" s="39" t="s">
        <v>145</v>
      </c>
      <c r="H26" s="21">
        <f t="shared" si="0"/>
        <v>29.892071</v>
      </c>
      <c r="I26" s="21">
        <v>29.892071</v>
      </c>
      <c r="J26" s="29"/>
      <c r="K26" s="21"/>
      <c r="L26" s="16"/>
      <c r="M26" s="21"/>
      <c r="N26" s="31" t="s">
        <v>29</v>
      </c>
      <c r="O26" s="21" t="s">
        <v>39</v>
      </c>
      <c r="P26" s="21" t="s">
        <v>67</v>
      </c>
      <c r="Q26" s="21" t="s">
        <v>141</v>
      </c>
      <c r="R26" s="21" t="s">
        <v>88</v>
      </c>
      <c r="S26" s="16"/>
      <c r="T26" s="85"/>
      <c r="U26" s="87"/>
    </row>
    <row r="27" spans="1:21" s="2" customFormat="1" ht="57" customHeight="1">
      <c r="A27" s="27"/>
      <c r="B27" s="16">
        <v>22</v>
      </c>
      <c r="C27" s="31" t="s">
        <v>146</v>
      </c>
      <c r="D27" s="31" t="s">
        <v>122</v>
      </c>
      <c r="E27" s="38" t="s">
        <v>147</v>
      </c>
      <c r="F27" s="31" t="s">
        <v>27</v>
      </c>
      <c r="G27" s="31" t="s">
        <v>148</v>
      </c>
      <c r="H27" s="21">
        <v>33.775069</v>
      </c>
      <c r="I27" s="21">
        <v>17</v>
      </c>
      <c r="J27" s="29"/>
      <c r="K27" s="21"/>
      <c r="L27" s="16">
        <v>16.775069</v>
      </c>
      <c r="M27" s="21"/>
      <c r="N27" s="40" t="s">
        <v>53</v>
      </c>
      <c r="O27" s="31" t="s">
        <v>54</v>
      </c>
      <c r="P27" s="68" t="s">
        <v>149</v>
      </c>
      <c r="Q27" s="40" t="s">
        <v>48</v>
      </c>
      <c r="R27" s="40" t="s">
        <v>126</v>
      </c>
      <c r="S27" s="16"/>
      <c r="T27" s="85"/>
      <c r="U27" s="87"/>
    </row>
    <row r="28" spans="1:21" s="2" customFormat="1" ht="57" customHeight="1">
      <c r="A28" s="27"/>
      <c r="B28" s="16">
        <v>23</v>
      </c>
      <c r="C28" s="40" t="s">
        <v>150</v>
      </c>
      <c r="D28" s="31" t="s">
        <v>103</v>
      </c>
      <c r="E28" s="31" t="s">
        <v>104</v>
      </c>
      <c r="F28" s="41" t="s">
        <v>27</v>
      </c>
      <c r="G28" s="38" t="s">
        <v>151</v>
      </c>
      <c r="H28" s="21">
        <f t="shared" si="0"/>
        <v>55.664626999999996</v>
      </c>
      <c r="I28" s="21">
        <v>46.906678</v>
      </c>
      <c r="J28" s="46"/>
      <c r="K28" s="69"/>
      <c r="L28" s="69">
        <v>8.757949</v>
      </c>
      <c r="M28" s="70"/>
      <c r="N28" s="40" t="s">
        <v>53</v>
      </c>
      <c r="O28" s="40" t="s">
        <v>152</v>
      </c>
      <c r="P28" s="16" t="s">
        <v>67</v>
      </c>
      <c r="Q28" s="40" t="s">
        <v>75</v>
      </c>
      <c r="R28" s="72" t="s">
        <v>33</v>
      </c>
      <c r="S28" s="16"/>
      <c r="T28" s="85"/>
      <c r="U28" s="87"/>
    </row>
    <row r="29" spans="1:21" s="2" customFormat="1" ht="57" customHeight="1">
      <c r="A29" s="27"/>
      <c r="B29" s="16">
        <v>24</v>
      </c>
      <c r="C29" s="31" t="s">
        <v>153</v>
      </c>
      <c r="D29" s="31" t="s">
        <v>122</v>
      </c>
      <c r="E29" s="38" t="s">
        <v>154</v>
      </c>
      <c r="F29" s="31" t="s">
        <v>27</v>
      </c>
      <c r="G29" s="31" t="s">
        <v>155</v>
      </c>
      <c r="H29" s="38">
        <v>26.593203</v>
      </c>
      <c r="I29" s="38"/>
      <c r="J29" s="33">
        <v>26.593203</v>
      </c>
      <c r="K29" s="40"/>
      <c r="L29" s="33"/>
      <c r="M29" s="40"/>
      <c r="N29" s="40" t="s">
        <v>53</v>
      </c>
      <c r="O29" s="31" t="s">
        <v>54</v>
      </c>
      <c r="P29" s="68" t="s">
        <v>156</v>
      </c>
      <c r="Q29" s="40" t="s">
        <v>157</v>
      </c>
      <c r="R29" s="40" t="s">
        <v>126</v>
      </c>
      <c r="S29" s="16"/>
      <c r="T29" s="85"/>
      <c r="U29" s="87"/>
    </row>
    <row r="30" spans="1:21" s="2" customFormat="1" ht="57" customHeight="1">
      <c r="A30" s="27"/>
      <c r="B30" s="16">
        <v>25</v>
      </c>
      <c r="C30" s="42" t="s">
        <v>158</v>
      </c>
      <c r="D30" s="31" t="s">
        <v>122</v>
      </c>
      <c r="E30" s="41" t="s">
        <v>123</v>
      </c>
      <c r="F30" s="41" t="s">
        <v>27</v>
      </c>
      <c r="G30" s="42" t="s">
        <v>159</v>
      </c>
      <c r="H30" s="43">
        <v>58.966042</v>
      </c>
      <c r="I30" s="43"/>
      <c r="J30" s="33">
        <v>58.966042</v>
      </c>
      <c r="K30" s="71"/>
      <c r="L30" s="71"/>
      <c r="M30" s="40"/>
      <c r="N30" s="40" t="s">
        <v>53</v>
      </c>
      <c r="O30" s="31" t="s">
        <v>54</v>
      </c>
      <c r="P30" s="68" t="s">
        <v>125</v>
      </c>
      <c r="Q30" s="40" t="s">
        <v>157</v>
      </c>
      <c r="R30" s="40" t="s">
        <v>126</v>
      </c>
      <c r="S30" s="16"/>
      <c r="T30" s="85"/>
      <c r="U30" s="87"/>
    </row>
    <row r="31" spans="1:21" s="2" customFormat="1" ht="57" customHeight="1">
      <c r="A31" s="27"/>
      <c r="B31" s="16">
        <v>26</v>
      </c>
      <c r="C31" s="31" t="s">
        <v>160</v>
      </c>
      <c r="D31" s="31" t="s">
        <v>103</v>
      </c>
      <c r="E31" s="38" t="s">
        <v>118</v>
      </c>
      <c r="F31" s="31" t="s">
        <v>27</v>
      </c>
      <c r="G31" s="38" t="s">
        <v>161</v>
      </c>
      <c r="H31" s="38">
        <v>59.225303</v>
      </c>
      <c r="I31" s="38"/>
      <c r="J31" s="33">
        <v>59.225303</v>
      </c>
      <c r="K31" s="40"/>
      <c r="L31" s="33"/>
      <c r="M31" s="40"/>
      <c r="N31" s="40" t="s">
        <v>53</v>
      </c>
      <c r="O31" s="40" t="s">
        <v>152</v>
      </c>
      <c r="P31" s="16" t="s">
        <v>67</v>
      </c>
      <c r="Q31" s="40" t="s">
        <v>75</v>
      </c>
      <c r="R31" s="40" t="s">
        <v>33</v>
      </c>
      <c r="S31" s="16"/>
      <c r="T31" s="85"/>
      <c r="U31" s="87"/>
    </row>
    <row r="32" spans="1:21" s="2" customFormat="1" ht="57" customHeight="1">
      <c r="A32" s="27"/>
      <c r="B32" s="16">
        <v>27</v>
      </c>
      <c r="C32" s="21" t="s">
        <v>162</v>
      </c>
      <c r="D32" s="21" t="s">
        <v>25</v>
      </c>
      <c r="E32" s="21" t="s">
        <v>163</v>
      </c>
      <c r="F32" s="16" t="s">
        <v>27</v>
      </c>
      <c r="G32" s="21" t="s">
        <v>164</v>
      </c>
      <c r="H32" s="38">
        <v>39.387715</v>
      </c>
      <c r="I32" s="38">
        <v>39.387715</v>
      </c>
      <c r="J32" s="33"/>
      <c r="K32" s="40"/>
      <c r="L32" s="33"/>
      <c r="M32" s="40"/>
      <c r="N32" s="21" t="s">
        <v>165</v>
      </c>
      <c r="O32" s="72" t="s">
        <v>166</v>
      </c>
      <c r="P32" s="31" t="s">
        <v>167</v>
      </c>
      <c r="Q32" s="72" t="s">
        <v>168</v>
      </c>
      <c r="R32" s="40" t="s">
        <v>33</v>
      </c>
      <c r="S32" s="16"/>
      <c r="T32" s="85"/>
      <c r="U32" s="87"/>
    </row>
    <row r="33" spans="1:21" s="2" customFormat="1" ht="57" customHeight="1">
      <c r="A33" s="27"/>
      <c r="B33" s="16">
        <v>28</v>
      </c>
      <c r="C33" s="21" t="s">
        <v>169</v>
      </c>
      <c r="D33" s="21" t="s">
        <v>170</v>
      </c>
      <c r="E33" s="44" t="s">
        <v>129</v>
      </c>
      <c r="F33" s="21" t="s">
        <v>27</v>
      </c>
      <c r="G33" s="21" t="s">
        <v>171</v>
      </c>
      <c r="H33" s="45">
        <v>28</v>
      </c>
      <c r="I33" s="38">
        <v>23.643085</v>
      </c>
      <c r="J33" s="33"/>
      <c r="K33" s="40"/>
      <c r="L33" s="33">
        <v>4.356915</v>
      </c>
      <c r="M33" s="40"/>
      <c r="N33" s="21" t="s">
        <v>165</v>
      </c>
      <c r="O33" s="21" t="s">
        <v>39</v>
      </c>
      <c r="P33" s="21" t="s">
        <v>67</v>
      </c>
      <c r="Q33" s="40" t="s">
        <v>48</v>
      </c>
      <c r="R33" s="60" t="s">
        <v>33</v>
      </c>
      <c r="S33" s="16"/>
      <c r="T33" s="85"/>
      <c r="U33" s="87"/>
    </row>
    <row r="34" spans="1:21" s="2" customFormat="1" ht="57" customHeight="1">
      <c r="A34" s="27"/>
      <c r="B34" s="16">
        <v>29</v>
      </c>
      <c r="C34" s="46" t="s">
        <v>172</v>
      </c>
      <c r="D34" s="32" t="s">
        <v>103</v>
      </c>
      <c r="E34" s="47" t="s">
        <v>173</v>
      </c>
      <c r="F34" s="47" t="s">
        <v>44</v>
      </c>
      <c r="G34" s="46" t="s">
        <v>174</v>
      </c>
      <c r="H34" s="21">
        <v>54.417776</v>
      </c>
      <c r="I34" s="73"/>
      <c r="J34" s="21"/>
      <c r="K34" s="21"/>
      <c r="L34" s="21">
        <v>54.417776</v>
      </c>
      <c r="M34" s="21"/>
      <c r="N34" s="32" t="s">
        <v>165</v>
      </c>
      <c r="O34" s="72" t="s">
        <v>175</v>
      </c>
      <c r="P34" s="47" t="s">
        <v>176</v>
      </c>
      <c r="Q34" s="72" t="s">
        <v>177</v>
      </c>
      <c r="R34" s="31" t="s">
        <v>33</v>
      </c>
      <c r="S34" s="16"/>
      <c r="T34" s="85"/>
      <c r="U34" s="87"/>
    </row>
    <row r="35" spans="1:21" s="2" customFormat="1" ht="57" customHeight="1">
      <c r="A35" s="27"/>
      <c r="B35" s="16">
        <v>30</v>
      </c>
      <c r="C35" s="48" t="s">
        <v>178</v>
      </c>
      <c r="D35" s="48" t="s">
        <v>103</v>
      </c>
      <c r="E35" s="48" t="s">
        <v>179</v>
      </c>
      <c r="F35" s="48" t="s">
        <v>27</v>
      </c>
      <c r="G35" s="48" t="s">
        <v>180</v>
      </c>
      <c r="H35" s="21">
        <v>55</v>
      </c>
      <c r="I35" s="73"/>
      <c r="J35" s="21">
        <v>55</v>
      </c>
      <c r="K35" s="21"/>
      <c r="L35" s="21"/>
      <c r="M35" s="21"/>
      <c r="N35" s="48" t="s">
        <v>29</v>
      </c>
      <c r="O35" s="16" t="s">
        <v>39</v>
      </c>
      <c r="P35" s="21" t="s">
        <v>67</v>
      </c>
      <c r="Q35" s="48" t="s">
        <v>181</v>
      </c>
      <c r="R35" s="21" t="s">
        <v>33</v>
      </c>
      <c r="S35" s="16"/>
      <c r="T35" s="85"/>
      <c r="U35" s="87"/>
    </row>
    <row r="36" spans="1:21" s="2" customFormat="1" ht="57" customHeight="1">
      <c r="A36" s="27"/>
      <c r="B36" s="16">
        <v>31</v>
      </c>
      <c r="C36" s="40" t="s">
        <v>182</v>
      </c>
      <c r="D36" s="32" t="s">
        <v>90</v>
      </c>
      <c r="E36" s="31" t="s">
        <v>183</v>
      </c>
      <c r="F36" s="38" t="s">
        <v>184</v>
      </c>
      <c r="G36" s="40" t="s">
        <v>185</v>
      </c>
      <c r="H36" s="40">
        <v>30</v>
      </c>
      <c r="I36" s="73"/>
      <c r="J36" s="21">
        <v>30</v>
      </c>
      <c r="K36" s="21"/>
      <c r="L36" s="21"/>
      <c r="M36" s="21"/>
      <c r="N36" s="40" t="s">
        <v>186</v>
      </c>
      <c r="O36" s="40" t="s">
        <v>79</v>
      </c>
      <c r="P36" s="40" t="s">
        <v>80</v>
      </c>
      <c r="Q36" s="40" t="s">
        <v>81</v>
      </c>
      <c r="R36" s="40" t="s">
        <v>33</v>
      </c>
      <c r="S36" s="16"/>
      <c r="T36" s="85"/>
      <c r="U36" s="87"/>
    </row>
    <row r="37" spans="1:21" s="2" customFormat="1" ht="57" customHeight="1">
      <c r="A37" s="27"/>
      <c r="B37" s="16">
        <v>32</v>
      </c>
      <c r="C37" s="40" t="s">
        <v>187</v>
      </c>
      <c r="D37" s="32" t="s">
        <v>90</v>
      </c>
      <c r="E37" s="31" t="s">
        <v>183</v>
      </c>
      <c r="F37" s="38" t="s">
        <v>184</v>
      </c>
      <c r="G37" s="40" t="s">
        <v>188</v>
      </c>
      <c r="H37" s="40">
        <v>25</v>
      </c>
      <c r="I37" s="73"/>
      <c r="J37" s="21">
        <v>25</v>
      </c>
      <c r="K37" s="21"/>
      <c r="L37" s="21"/>
      <c r="M37" s="21"/>
      <c r="N37" s="40" t="s">
        <v>186</v>
      </c>
      <c r="O37" s="40" t="s">
        <v>79</v>
      </c>
      <c r="P37" s="40" t="s">
        <v>80</v>
      </c>
      <c r="Q37" s="40" t="s">
        <v>81</v>
      </c>
      <c r="R37" s="40" t="s">
        <v>33</v>
      </c>
      <c r="S37" s="16"/>
      <c r="T37" s="85"/>
      <c r="U37" s="87"/>
    </row>
    <row r="38" spans="1:21" s="2" customFormat="1" ht="57" customHeight="1">
      <c r="A38" s="49"/>
      <c r="B38" s="16">
        <v>33</v>
      </c>
      <c r="C38" s="40" t="s">
        <v>189</v>
      </c>
      <c r="D38" s="32" t="s">
        <v>103</v>
      </c>
      <c r="E38" s="31" t="s">
        <v>190</v>
      </c>
      <c r="F38" s="38" t="s">
        <v>27</v>
      </c>
      <c r="G38" s="40" t="s">
        <v>191</v>
      </c>
      <c r="H38" s="40">
        <v>20</v>
      </c>
      <c r="I38" s="73"/>
      <c r="J38" s="21">
        <v>20</v>
      </c>
      <c r="K38" s="21"/>
      <c r="L38" s="21"/>
      <c r="M38" s="21"/>
      <c r="N38" s="40" t="s">
        <v>186</v>
      </c>
      <c r="O38" s="40" t="s">
        <v>79</v>
      </c>
      <c r="P38" s="40" t="s">
        <v>80</v>
      </c>
      <c r="Q38" s="40" t="s">
        <v>81</v>
      </c>
      <c r="R38" s="40" t="s">
        <v>33</v>
      </c>
      <c r="S38" s="16"/>
      <c r="T38" s="85"/>
      <c r="U38" s="87"/>
    </row>
    <row r="39" spans="1:21" s="2" customFormat="1" ht="57" customHeight="1">
      <c r="A39" s="50" t="s">
        <v>192</v>
      </c>
      <c r="B39" s="16">
        <v>34</v>
      </c>
      <c r="C39" s="21" t="s">
        <v>193</v>
      </c>
      <c r="D39" s="17" t="s">
        <v>132</v>
      </c>
      <c r="E39" s="17" t="s">
        <v>194</v>
      </c>
      <c r="F39" s="17" t="s">
        <v>195</v>
      </c>
      <c r="G39" s="17" t="s">
        <v>196</v>
      </c>
      <c r="H39" s="28">
        <v>1013.5928</v>
      </c>
      <c r="I39" s="61"/>
      <c r="J39" s="61"/>
      <c r="K39" s="61"/>
      <c r="L39" s="61">
        <v>1013.5928</v>
      </c>
      <c r="M39" s="17"/>
      <c r="N39" s="16" t="s">
        <v>197</v>
      </c>
      <c r="O39" s="60" t="s">
        <v>198</v>
      </c>
      <c r="P39" s="16" t="s">
        <v>199</v>
      </c>
      <c r="Q39" s="21" t="s">
        <v>200</v>
      </c>
      <c r="R39" s="55" t="s">
        <v>33</v>
      </c>
      <c r="S39" s="16"/>
      <c r="T39" s="85"/>
      <c r="U39" s="87"/>
    </row>
    <row r="40" spans="1:21" s="2" customFormat="1" ht="57" customHeight="1">
      <c r="A40" s="50" t="s">
        <v>201</v>
      </c>
      <c r="B40" s="16">
        <v>35</v>
      </c>
      <c r="C40" s="17" t="s">
        <v>202</v>
      </c>
      <c r="D40" s="17" t="s">
        <v>203</v>
      </c>
      <c r="E40" s="17" t="s">
        <v>194</v>
      </c>
      <c r="F40" s="17" t="s">
        <v>195</v>
      </c>
      <c r="G40" s="17" t="s">
        <v>204</v>
      </c>
      <c r="H40" s="28">
        <v>298</v>
      </c>
      <c r="I40" s="61"/>
      <c r="J40" s="74"/>
      <c r="K40" s="61"/>
      <c r="L40" s="61">
        <v>298</v>
      </c>
      <c r="M40" s="17"/>
      <c r="N40" s="16" t="s">
        <v>197</v>
      </c>
      <c r="O40" s="16" t="s">
        <v>205</v>
      </c>
      <c r="P40" s="16" t="s">
        <v>206</v>
      </c>
      <c r="Q40" s="21" t="s">
        <v>207</v>
      </c>
      <c r="R40" s="55" t="s">
        <v>33</v>
      </c>
      <c r="S40" s="16"/>
      <c r="T40" s="85"/>
      <c r="U40" s="87"/>
    </row>
    <row r="41" spans="1:21" s="2" customFormat="1" ht="39.75" customHeight="1">
      <c r="A41" s="10" t="s">
        <v>208</v>
      </c>
      <c r="B41" s="51"/>
      <c r="C41" s="51"/>
      <c r="D41" s="52"/>
      <c r="E41" s="52"/>
      <c r="F41" s="52"/>
      <c r="G41" s="51"/>
      <c r="H41" s="53"/>
      <c r="I41" s="53"/>
      <c r="J41" s="53"/>
      <c r="K41" s="53"/>
      <c r="L41" s="53"/>
      <c r="M41" s="51"/>
      <c r="N41" s="52"/>
      <c r="O41" s="52"/>
      <c r="P41" s="52"/>
      <c r="Q41" s="52"/>
      <c r="R41" s="29"/>
      <c r="S41" s="29"/>
      <c r="T41" s="85"/>
      <c r="U41" s="87"/>
    </row>
    <row r="42" spans="1:21" s="2" customFormat="1" ht="43.5" customHeight="1">
      <c r="A42" s="54" t="s">
        <v>209</v>
      </c>
      <c r="B42" s="16">
        <v>36</v>
      </c>
      <c r="C42" s="21" t="s">
        <v>210</v>
      </c>
      <c r="D42" s="21" t="s">
        <v>211</v>
      </c>
      <c r="E42" s="21" t="s">
        <v>212</v>
      </c>
      <c r="F42" s="21" t="s">
        <v>27</v>
      </c>
      <c r="G42" s="21" t="s">
        <v>213</v>
      </c>
      <c r="H42" s="21">
        <v>125.856884</v>
      </c>
      <c r="I42" s="21"/>
      <c r="J42" s="21"/>
      <c r="K42" s="21"/>
      <c r="L42" s="21">
        <v>125.856884</v>
      </c>
      <c r="M42" s="21"/>
      <c r="N42" s="21" t="s">
        <v>214</v>
      </c>
      <c r="O42" s="21" t="s">
        <v>215</v>
      </c>
      <c r="P42" s="21" t="s">
        <v>216</v>
      </c>
      <c r="Q42" s="21" t="s">
        <v>215</v>
      </c>
      <c r="R42" s="21" t="s">
        <v>217</v>
      </c>
      <c r="S42" s="29"/>
      <c r="T42" s="85"/>
      <c r="U42" s="87"/>
    </row>
    <row r="43" spans="1:21" s="2" customFormat="1" ht="60" customHeight="1">
      <c r="A43" s="46" t="s">
        <v>218</v>
      </c>
      <c r="B43" s="16">
        <v>37</v>
      </c>
      <c r="C43" s="17" t="s">
        <v>219</v>
      </c>
      <c r="D43" s="17" t="s">
        <v>25</v>
      </c>
      <c r="E43" s="17" t="s">
        <v>26</v>
      </c>
      <c r="F43" s="17" t="s">
        <v>44</v>
      </c>
      <c r="G43" s="17" t="s">
        <v>220</v>
      </c>
      <c r="H43" s="28">
        <v>215.169558</v>
      </c>
      <c r="I43" s="28">
        <v>215.169558</v>
      </c>
      <c r="J43" s="61"/>
      <c r="K43" s="61"/>
      <c r="L43" s="61"/>
      <c r="M43" s="17"/>
      <c r="N43" s="21" t="s">
        <v>221</v>
      </c>
      <c r="O43" s="60" t="s">
        <v>215</v>
      </c>
      <c r="P43" s="21" t="s">
        <v>167</v>
      </c>
      <c r="Q43" s="21" t="s">
        <v>222</v>
      </c>
      <c r="R43" s="21" t="s">
        <v>33</v>
      </c>
      <c r="S43" s="28"/>
      <c r="T43" s="89"/>
      <c r="U43" s="87"/>
    </row>
    <row r="44" spans="1:21" s="2" customFormat="1" ht="88.5" customHeight="1">
      <c r="A44" s="46"/>
      <c r="B44" s="16">
        <v>38</v>
      </c>
      <c r="C44" s="21" t="s">
        <v>223</v>
      </c>
      <c r="D44" s="21" t="s">
        <v>42</v>
      </c>
      <c r="E44" s="21" t="s">
        <v>43</v>
      </c>
      <c r="F44" s="21" t="s">
        <v>44</v>
      </c>
      <c r="G44" s="21" t="s">
        <v>224</v>
      </c>
      <c r="H44" s="21">
        <v>215.598795</v>
      </c>
      <c r="I44" s="21">
        <v>39.554729</v>
      </c>
      <c r="J44" s="21"/>
      <c r="K44" s="21"/>
      <c r="L44" s="21">
        <v>176.044066</v>
      </c>
      <c r="M44" s="21"/>
      <c r="N44" s="21" t="s">
        <v>225</v>
      </c>
      <c r="O44" s="21" t="s">
        <v>215</v>
      </c>
      <c r="P44" s="21" t="s">
        <v>226</v>
      </c>
      <c r="Q44" s="21" t="s">
        <v>215</v>
      </c>
      <c r="R44" s="21" t="s">
        <v>33</v>
      </c>
      <c r="S44" s="21" t="s">
        <v>227</v>
      </c>
      <c r="T44" s="85"/>
      <c r="U44" s="87"/>
    </row>
    <row r="45" spans="1:21" s="2" customFormat="1" ht="112.5" customHeight="1">
      <c r="A45" s="46"/>
      <c r="B45" s="16">
        <v>39</v>
      </c>
      <c r="C45" s="39" t="s">
        <v>228</v>
      </c>
      <c r="D45" s="31" t="s">
        <v>56</v>
      </c>
      <c r="E45" s="39" t="s">
        <v>229</v>
      </c>
      <c r="F45" s="39" t="s">
        <v>44</v>
      </c>
      <c r="G45" s="39" t="s">
        <v>230</v>
      </c>
      <c r="H45" s="40">
        <v>301.14533</v>
      </c>
      <c r="I45" s="40">
        <v>122.044066</v>
      </c>
      <c r="J45" s="40"/>
      <c r="K45" s="40"/>
      <c r="L45" s="40">
        <v>179.101264</v>
      </c>
      <c r="M45" s="31"/>
      <c r="N45" s="31" t="s">
        <v>214</v>
      </c>
      <c r="O45" s="72" t="s">
        <v>215</v>
      </c>
      <c r="P45" s="40" t="s">
        <v>167</v>
      </c>
      <c r="Q45" s="72" t="s">
        <v>215</v>
      </c>
      <c r="R45" s="31" t="s">
        <v>33</v>
      </c>
      <c r="S45" s="90" t="s">
        <v>231</v>
      </c>
      <c r="T45" s="85"/>
      <c r="U45" s="87"/>
    </row>
    <row r="46" spans="1:21" s="2" customFormat="1" ht="48" customHeight="1">
      <c r="A46" s="26" t="s">
        <v>232</v>
      </c>
      <c r="B46" s="16">
        <v>40</v>
      </c>
      <c r="C46" s="38" t="s">
        <v>233</v>
      </c>
      <c r="D46" s="38" t="s">
        <v>25</v>
      </c>
      <c r="E46" s="38" t="s">
        <v>26</v>
      </c>
      <c r="F46" s="38" t="s">
        <v>27</v>
      </c>
      <c r="G46" s="38" t="s">
        <v>234</v>
      </c>
      <c r="H46" s="21">
        <v>60.287382</v>
      </c>
      <c r="I46" s="21">
        <v>60.287382</v>
      </c>
      <c r="J46" s="29"/>
      <c r="K46" s="21"/>
      <c r="L46" s="16"/>
      <c r="M46" s="21"/>
      <c r="N46" s="31" t="s">
        <v>53</v>
      </c>
      <c r="O46" s="72" t="s">
        <v>235</v>
      </c>
      <c r="P46" s="31" t="s">
        <v>167</v>
      </c>
      <c r="Q46" s="72" t="s">
        <v>235</v>
      </c>
      <c r="R46" s="31" t="s">
        <v>33</v>
      </c>
      <c r="S46" s="91"/>
      <c r="T46" s="85"/>
      <c r="U46" s="87"/>
    </row>
    <row r="47" spans="1:21" s="2" customFormat="1" ht="63.75" customHeight="1">
      <c r="A47" s="27"/>
      <c r="B47" s="16">
        <v>41</v>
      </c>
      <c r="C47" s="55" t="s">
        <v>236</v>
      </c>
      <c r="D47" s="55" t="s">
        <v>170</v>
      </c>
      <c r="E47" s="44" t="s">
        <v>237</v>
      </c>
      <c r="F47" s="44" t="s">
        <v>44</v>
      </c>
      <c r="G47" s="55" t="s">
        <v>238</v>
      </c>
      <c r="H47" s="21">
        <v>155.32562</v>
      </c>
      <c r="I47" s="40">
        <v>155.32562</v>
      </c>
      <c r="J47" s="40"/>
      <c r="K47" s="40"/>
      <c r="L47" s="40"/>
      <c r="M47" s="31"/>
      <c r="N47" s="44" t="s">
        <v>29</v>
      </c>
      <c r="O47" s="44" t="s">
        <v>239</v>
      </c>
      <c r="P47" s="44" t="s">
        <v>167</v>
      </c>
      <c r="Q47" s="55" t="s">
        <v>215</v>
      </c>
      <c r="R47" s="55" t="s">
        <v>126</v>
      </c>
      <c r="S47" s="91"/>
      <c r="T47" s="85"/>
      <c r="U47" s="87"/>
    </row>
    <row r="48" spans="1:21" s="2" customFormat="1" ht="46.5" customHeight="1">
      <c r="A48" s="27"/>
      <c r="B48" s="16">
        <v>42</v>
      </c>
      <c r="C48" s="21" t="s">
        <v>240</v>
      </c>
      <c r="D48" s="21" t="s">
        <v>25</v>
      </c>
      <c r="E48" s="21" t="s">
        <v>241</v>
      </c>
      <c r="F48" s="21" t="s">
        <v>44</v>
      </c>
      <c r="G48" s="21" t="s">
        <v>242</v>
      </c>
      <c r="H48" s="21">
        <v>236.52895</v>
      </c>
      <c r="I48" s="21"/>
      <c r="J48" s="21">
        <v>236.52895</v>
      </c>
      <c r="K48" s="21"/>
      <c r="L48" s="21"/>
      <c r="M48" s="21"/>
      <c r="N48" s="21" t="s">
        <v>243</v>
      </c>
      <c r="O48" s="21" t="s">
        <v>215</v>
      </c>
      <c r="P48" s="21" t="s">
        <v>167</v>
      </c>
      <c r="Q48" s="21" t="s">
        <v>222</v>
      </c>
      <c r="R48" s="21" t="s">
        <v>33</v>
      </c>
      <c r="S48" s="21"/>
      <c r="T48" s="85"/>
      <c r="U48" s="87"/>
    </row>
    <row r="49" spans="1:21" s="2" customFormat="1" ht="114.75" customHeight="1">
      <c r="A49" s="27"/>
      <c r="B49" s="16">
        <v>43</v>
      </c>
      <c r="C49" s="21" t="s">
        <v>244</v>
      </c>
      <c r="D49" s="21" t="s">
        <v>245</v>
      </c>
      <c r="E49" s="21" t="s">
        <v>246</v>
      </c>
      <c r="F49" s="21" t="s">
        <v>44</v>
      </c>
      <c r="G49" s="21" t="s">
        <v>247</v>
      </c>
      <c r="H49" s="21">
        <v>167.955225</v>
      </c>
      <c r="I49" s="21"/>
      <c r="J49" s="21">
        <v>81</v>
      </c>
      <c r="K49" s="21"/>
      <c r="L49" s="21">
        <v>86.955225</v>
      </c>
      <c r="M49" s="21"/>
      <c r="N49" s="21" t="s">
        <v>248</v>
      </c>
      <c r="O49" s="21" t="s">
        <v>239</v>
      </c>
      <c r="P49" s="21" t="s">
        <v>167</v>
      </c>
      <c r="Q49" s="21" t="s">
        <v>215</v>
      </c>
      <c r="R49" s="21" t="s">
        <v>138</v>
      </c>
      <c r="S49" s="21"/>
      <c r="T49" s="85"/>
      <c r="U49" s="87"/>
    </row>
    <row r="50" spans="1:21" s="2" customFormat="1" ht="58.5" customHeight="1">
      <c r="A50" s="27"/>
      <c r="B50" s="16">
        <v>44</v>
      </c>
      <c r="C50" s="56" t="s">
        <v>249</v>
      </c>
      <c r="D50" s="56" t="s">
        <v>128</v>
      </c>
      <c r="E50" s="57" t="s">
        <v>129</v>
      </c>
      <c r="F50" s="57" t="s">
        <v>44</v>
      </c>
      <c r="G50" s="56" t="s">
        <v>250</v>
      </c>
      <c r="H50" s="21">
        <v>188.216577</v>
      </c>
      <c r="I50" s="75"/>
      <c r="J50" s="75"/>
      <c r="K50" s="75"/>
      <c r="L50" s="21">
        <v>188.216577</v>
      </c>
      <c r="M50" s="75"/>
      <c r="N50" s="57" t="s">
        <v>251</v>
      </c>
      <c r="O50" s="57" t="s">
        <v>239</v>
      </c>
      <c r="P50" s="57" t="s">
        <v>167</v>
      </c>
      <c r="Q50" s="56" t="s">
        <v>215</v>
      </c>
      <c r="R50" s="56" t="s">
        <v>126</v>
      </c>
      <c r="S50" s="57" t="s">
        <v>62</v>
      </c>
      <c r="T50" s="85"/>
      <c r="U50" s="87"/>
    </row>
    <row r="51" spans="1:21" s="2" customFormat="1" ht="70.5" customHeight="1">
      <c r="A51" s="27"/>
      <c r="B51" s="16">
        <v>45</v>
      </c>
      <c r="C51" s="56" t="s">
        <v>252</v>
      </c>
      <c r="D51" s="19" t="s">
        <v>35</v>
      </c>
      <c r="E51" s="56" t="s">
        <v>253</v>
      </c>
      <c r="F51" s="57" t="s">
        <v>44</v>
      </c>
      <c r="G51" s="56" t="s">
        <v>254</v>
      </c>
      <c r="H51" s="21">
        <v>296.64412</v>
      </c>
      <c r="I51" s="75"/>
      <c r="J51" s="75"/>
      <c r="K51" s="75"/>
      <c r="L51" s="21">
        <v>296.64412</v>
      </c>
      <c r="M51" s="75"/>
      <c r="N51" s="57" t="s">
        <v>214</v>
      </c>
      <c r="O51" s="57" t="s">
        <v>239</v>
      </c>
      <c r="P51" s="57" t="s">
        <v>167</v>
      </c>
      <c r="Q51" s="56" t="s">
        <v>215</v>
      </c>
      <c r="R51" s="56" t="s">
        <v>126</v>
      </c>
      <c r="S51" s="57" t="s">
        <v>62</v>
      </c>
      <c r="T51" s="85"/>
      <c r="U51" s="87"/>
    </row>
    <row r="52" spans="1:21" s="2" customFormat="1" ht="97.5" customHeight="1">
      <c r="A52" s="27"/>
      <c r="B52" s="16">
        <v>46</v>
      </c>
      <c r="C52" s="16" t="s">
        <v>255</v>
      </c>
      <c r="D52" s="19" t="s">
        <v>35</v>
      </c>
      <c r="E52" s="16" t="s">
        <v>256</v>
      </c>
      <c r="F52" s="16" t="s">
        <v>44</v>
      </c>
      <c r="G52" s="21" t="s">
        <v>257</v>
      </c>
      <c r="H52" s="16">
        <v>144.340977</v>
      </c>
      <c r="I52" s="16"/>
      <c r="J52" s="16"/>
      <c r="K52" s="63"/>
      <c r="L52" s="63">
        <v>144.340977</v>
      </c>
      <c r="M52" s="63"/>
      <c r="N52" s="21" t="s">
        <v>258</v>
      </c>
      <c r="O52" s="21" t="s">
        <v>239</v>
      </c>
      <c r="P52" s="21" t="s">
        <v>167</v>
      </c>
      <c r="Q52" s="21" t="s">
        <v>215</v>
      </c>
      <c r="R52" s="21" t="s">
        <v>138</v>
      </c>
      <c r="S52" s="21" t="s">
        <v>62</v>
      </c>
      <c r="T52" s="85"/>
      <c r="U52" s="87"/>
    </row>
    <row r="53" spans="1:21" s="2" customFormat="1" ht="90.75" customHeight="1">
      <c r="A53" s="27"/>
      <c r="B53" s="16">
        <v>47</v>
      </c>
      <c r="C53" s="16" t="s">
        <v>259</v>
      </c>
      <c r="D53" s="19" t="s">
        <v>42</v>
      </c>
      <c r="E53" s="16" t="s">
        <v>260</v>
      </c>
      <c r="F53" s="16" t="s">
        <v>44</v>
      </c>
      <c r="G53" s="21" t="s">
        <v>261</v>
      </c>
      <c r="H53" s="16">
        <v>631.56802</v>
      </c>
      <c r="I53" s="76"/>
      <c r="J53" s="77"/>
      <c r="K53" s="78">
        <v>194</v>
      </c>
      <c r="L53" s="79">
        <v>437.56802</v>
      </c>
      <c r="M53" s="78"/>
      <c r="N53" s="21" t="s">
        <v>262</v>
      </c>
      <c r="O53" s="31" t="s">
        <v>215</v>
      </c>
      <c r="P53" s="31" t="s">
        <v>263</v>
      </c>
      <c r="Q53" s="29" t="s">
        <v>222</v>
      </c>
      <c r="R53" s="31" t="s">
        <v>33</v>
      </c>
      <c r="S53" s="21" t="s">
        <v>62</v>
      </c>
      <c r="T53" s="85"/>
      <c r="U53" s="87"/>
    </row>
    <row r="54" spans="1:21" s="2" customFormat="1" ht="114.75" customHeight="1">
      <c r="A54" s="27"/>
      <c r="B54" s="16">
        <v>48</v>
      </c>
      <c r="C54" s="21" t="s">
        <v>264</v>
      </c>
      <c r="D54" s="21" t="s">
        <v>112</v>
      </c>
      <c r="E54" s="21" t="s">
        <v>265</v>
      </c>
      <c r="F54" s="29" t="s">
        <v>44</v>
      </c>
      <c r="G54" s="21" t="s">
        <v>266</v>
      </c>
      <c r="H54" s="16">
        <v>189.945475</v>
      </c>
      <c r="I54" s="16"/>
      <c r="J54" s="16"/>
      <c r="K54" s="63"/>
      <c r="L54" s="16">
        <v>189.945475</v>
      </c>
      <c r="M54" s="63"/>
      <c r="N54" s="21" t="s">
        <v>214</v>
      </c>
      <c r="O54" s="21" t="s">
        <v>215</v>
      </c>
      <c r="P54" s="21" t="s">
        <v>267</v>
      </c>
      <c r="Q54" s="21" t="s">
        <v>215</v>
      </c>
      <c r="R54" s="21" t="s">
        <v>33</v>
      </c>
      <c r="S54" s="31"/>
      <c r="T54" s="85"/>
      <c r="U54" s="87"/>
    </row>
    <row r="55" spans="1:21" s="2" customFormat="1" ht="114.75" customHeight="1">
      <c r="A55" s="27"/>
      <c r="B55" s="16">
        <v>49</v>
      </c>
      <c r="C55" s="17" t="s">
        <v>268</v>
      </c>
      <c r="D55" s="32" t="s">
        <v>211</v>
      </c>
      <c r="E55" s="17" t="s">
        <v>269</v>
      </c>
      <c r="F55" s="17" t="s">
        <v>44</v>
      </c>
      <c r="G55" s="16" t="s">
        <v>270</v>
      </c>
      <c r="H55" s="16">
        <v>267.450267</v>
      </c>
      <c r="I55" s="16"/>
      <c r="J55" s="16">
        <v>2.757339</v>
      </c>
      <c r="K55" s="16"/>
      <c r="L55" s="16">
        <v>264.692928</v>
      </c>
      <c r="M55" s="16"/>
      <c r="N55" s="16" t="s">
        <v>214</v>
      </c>
      <c r="O55" s="16" t="s">
        <v>239</v>
      </c>
      <c r="P55" s="21" t="s">
        <v>167</v>
      </c>
      <c r="Q55" s="21" t="s">
        <v>215</v>
      </c>
      <c r="R55" s="21" t="s">
        <v>138</v>
      </c>
      <c r="S55" s="31"/>
      <c r="T55" s="85"/>
      <c r="U55" s="87"/>
    </row>
    <row r="56" spans="1:21" s="2" customFormat="1" ht="54.75" customHeight="1">
      <c r="A56" s="27"/>
      <c r="B56" s="16">
        <v>50</v>
      </c>
      <c r="C56" s="31" t="s">
        <v>271</v>
      </c>
      <c r="D56" s="31" t="s">
        <v>122</v>
      </c>
      <c r="E56" s="31" t="s">
        <v>123</v>
      </c>
      <c r="F56" s="31" t="s">
        <v>27</v>
      </c>
      <c r="G56" s="31" t="s">
        <v>272</v>
      </c>
      <c r="H56" s="33">
        <v>388.285902</v>
      </c>
      <c r="I56" s="31"/>
      <c r="J56" s="31"/>
      <c r="K56" s="33"/>
      <c r="L56" s="33">
        <v>388.285902</v>
      </c>
      <c r="M56" s="33"/>
      <c r="N56" s="31" t="s">
        <v>262</v>
      </c>
      <c r="O56" s="72" t="s">
        <v>215</v>
      </c>
      <c r="P56" s="40" t="s">
        <v>263</v>
      </c>
      <c r="Q56" s="72" t="s">
        <v>222</v>
      </c>
      <c r="R56" s="31" t="s">
        <v>33</v>
      </c>
      <c r="S56" s="92"/>
      <c r="T56" s="85"/>
      <c r="U56" s="87"/>
    </row>
    <row r="57" spans="1:21" s="2" customFormat="1" ht="54.75" customHeight="1">
      <c r="A57" s="27"/>
      <c r="B57" s="16">
        <v>51</v>
      </c>
      <c r="C57" s="40" t="s">
        <v>273</v>
      </c>
      <c r="D57" s="31" t="s">
        <v>35</v>
      </c>
      <c r="E57" s="40" t="s">
        <v>274</v>
      </c>
      <c r="F57" s="40" t="s">
        <v>27</v>
      </c>
      <c r="G57" s="16" t="s">
        <v>275</v>
      </c>
      <c r="H57" s="16">
        <v>203.659004</v>
      </c>
      <c r="I57" s="16"/>
      <c r="J57" s="16"/>
      <c r="K57" s="16"/>
      <c r="L57" s="16">
        <v>203.659004</v>
      </c>
      <c r="M57" s="16"/>
      <c r="N57" s="16" t="s">
        <v>225</v>
      </c>
      <c r="O57" s="16" t="s">
        <v>215</v>
      </c>
      <c r="P57" s="40" t="s">
        <v>263</v>
      </c>
      <c r="Q57" s="68" t="s">
        <v>215</v>
      </c>
      <c r="R57" s="31" t="s">
        <v>33</v>
      </c>
      <c r="S57" s="91"/>
      <c r="T57" s="85"/>
      <c r="U57" s="87"/>
    </row>
    <row r="58" spans="1:21" s="2" customFormat="1" ht="120" customHeight="1">
      <c r="A58" s="27"/>
      <c r="B58" s="16">
        <v>52</v>
      </c>
      <c r="C58" s="21" t="s">
        <v>276</v>
      </c>
      <c r="D58" s="21" t="s">
        <v>277</v>
      </c>
      <c r="E58" s="21" t="s">
        <v>278</v>
      </c>
      <c r="F58" s="16" t="s">
        <v>44</v>
      </c>
      <c r="G58" s="21" t="s">
        <v>279</v>
      </c>
      <c r="H58" s="21">
        <f>I58+J58+K58+L58</f>
        <v>117.3198</v>
      </c>
      <c r="I58" s="21"/>
      <c r="J58" s="29"/>
      <c r="K58" s="21"/>
      <c r="L58" s="16">
        <v>117.3198</v>
      </c>
      <c r="M58" s="21"/>
      <c r="N58" s="21" t="s">
        <v>29</v>
      </c>
      <c r="O58" s="21" t="s">
        <v>215</v>
      </c>
      <c r="P58" s="29" t="s">
        <v>267</v>
      </c>
      <c r="Q58" s="21" t="s">
        <v>215</v>
      </c>
      <c r="R58" s="16" t="s">
        <v>33</v>
      </c>
      <c r="S58" s="91"/>
      <c r="T58" s="85"/>
      <c r="U58" s="87"/>
    </row>
    <row r="59" spans="1:21" s="2" customFormat="1" ht="51.75" customHeight="1">
      <c r="A59" s="27"/>
      <c r="B59" s="16">
        <v>53</v>
      </c>
      <c r="C59" s="21" t="s">
        <v>280</v>
      </c>
      <c r="D59" s="21" t="s">
        <v>25</v>
      </c>
      <c r="E59" s="21" t="s">
        <v>163</v>
      </c>
      <c r="F59" s="16" t="s">
        <v>27</v>
      </c>
      <c r="G59" s="21" t="s">
        <v>281</v>
      </c>
      <c r="H59" s="21">
        <v>46.533631</v>
      </c>
      <c r="I59" s="21"/>
      <c r="J59" s="29">
        <v>20</v>
      </c>
      <c r="K59" s="80"/>
      <c r="L59" s="21">
        <v>26.533631</v>
      </c>
      <c r="M59" s="68"/>
      <c r="N59" s="21" t="s">
        <v>53</v>
      </c>
      <c r="O59" s="72" t="s">
        <v>235</v>
      </c>
      <c r="P59" s="31" t="s">
        <v>167</v>
      </c>
      <c r="Q59" s="72" t="s">
        <v>235</v>
      </c>
      <c r="R59" s="16" t="s">
        <v>33</v>
      </c>
      <c r="S59" s="91"/>
      <c r="T59" s="85"/>
      <c r="U59" s="87"/>
    </row>
    <row r="60" spans="1:21" s="2" customFormat="1" ht="51.75" customHeight="1">
      <c r="A60" s="27"/>
      <c r="B60" s="16">
        <v>54</v>
      </c>
      <c r="C60" s="21" t="s">
        <v>282</v>
      </c>
      <c r="D60" s="21" t="s">
        <v>283</v>
      </c>
      <c r="E60" s="21" t="s">
        <v>284</v>
      </c>
      <c r="F60" s="16" t="s">
        <v>27</v>
      </c>
      <c r="G60" s="21" t="s">
        <v>285</v>
      </c>
      <c r="H60" s="21">
        <v>55.242661</v>
      </c>
      <c r="I60" s="21"/>
      <c r="J60" s="29">
        <v>55.242661</v>
      </c>
      <c r="K60" s="21"/>
      <c r="L60" s="21"/>
      <c r="M60" s="21"/>
      <c r="N60" s="21" t="s">
        <v>53</v>
      </c>
      <c r="O60" s="21" t="s">
        <v>215</v>
      </c>
      <c r="P60" s="29" t="s">
        <v>267</v>
      </c>
      <c r="Q60" s="21" t="s">
        <v>215</v>
      </c>
      <c r="R60" s="16" t="s">
        <v>33</v>
      </c>
      <c r="S60" s="91"/>
      <c r="T60" s="85"/>
      <c r="U60" s="87"/>
    </row>
    <row r="61" spans="1:21" s="2" customFormat="1" ht="51.75" customHeight="1">
      <c r="A61" s="27"/>
      <c r="B61" s="16">
        <v>55</v>
      </c>
      <c r="C61" s="40" t="s">
        <v>286</v>
      </c>
      <c r="D61" s="21" t="s">
        <v>103</v>
      </c>
      <c r="E61" s="21" t="s">
        <v>287</v>
      </c>
      <c r="F61" s="16" t="s">
        <v>27</v>
      </c>
      <c r="G61" s="21" t="s">
        <v>288</v>
      </c>
      <c r="H61" s="21">
        <v>39.854715</v>
      </c>
      <c r="I61" s="21"/>
      <c r="J61" s="29"/>
      <c r="K61" s="80"/>
      <c r="L61" s="21">
        <v>39.854715</v>
      </c>
      <c r="M61" s="68"/>
      <c r="N61" s="21" t="s">
        <v>53</v>
      </c>
      <c r="O61" s="72" t="s">
        <v>215</v>
      </c>
      <c r="P61" s="31" t="s">
        <v>263</v>
      </c>
      <c r="Q61" s="72" t="s">
        <v>222</v>
      </c>
      <c r="R61" s="16" t="s">
        <v>33</v>
      </c>
      <c r="S61" s="91"/>
      <c r="T61" s="85"/>
      <c r="U61" s="87"/>
    </row>
    <row r="62" spans="1:21" s="2" customFormat="1" ht="51.75" customHeight="1">
      <c r="A62" s="27"/>
      <c r="B62" s="16">
        <v>56</v>
      </c>
      <c r="C62" s="21" t="s">
        <v>289</v>
      </c>
      <c r="D62" s="21" t="s">
        <v>132</v>
      </c>
      <c r="E62" s="21" t="s">
        <v>290</v>
      </c>
      <c r="F62" s="16" t="s">
        <v>27</v>
      </c>
      <c r="G62" s="21" t="s">
        <v>291</v>
      </c>
      <c r="H62" s="21">
        <v>47.377612</v>
      </c>
      <c r="I62" s="21"/>
      <c r="J62" s="28">
        <v>47.377612</v>
      </c>
      <c r="K62" s="67"/>
      <c r="L62" s="21"/>
      <c r="M62" s="38"/>
      <c r="N62" s="21" t="s">
        <v>53</v>
      </c>
      <c r="O62" s="72" t="s">
        <v>215</v>
      </c>
      <c r="P62" s="31" t="s">
        <v>263</v>
      </c>
      <c r="Q62" s="72" t="s">
        <v>292</v>
      </c>
      <c r="R62" s="16" t="s">
        <v>33</v>
      </c>
      <c r="S62" s="91"/>
      <c r="T62" s="85"/>
      <c r="U62" s="87"/>
    </row>
    <row r="63" spans="1:21" s="2" customFormat="1" ht="52.5" customHeight="1">
      <c r="A63" s="27"/>
      <c r="B63" s="16">
        <v>57</v>
      </c>
      <c r="C63" s="55" t="s">
        <v>293</v>
      </c>
      <c r="D63" s="55" t="s">
        <v>170</v>
      </c>
      <c r="E63" s="44" t="s">
        <v>129</v>
      </c>
      <c r="F63" s="44" t="s">
        <v>44</v>
      </c>
      <c r="G63" s="55" t="s">
        <v>294</v>
      </c>
      <c r="H63" s="21">
        <v>32.825111</v>
      </c>
      <c r="I63" s="81"/>
      <c r="J63" s="28"/>
      <c r="K63" s="67"/>
      <c r="L63" s="21">
        <v>32.825111</v>
      </c>
      <c r="M63" s="38"/>
      <c r="N63" s="21" t="s">
        <v>165</v>
      </c>
      <c r="O63" s="44" t="s">
        <v>239</v>
      </c>
      <c r="P63" s="44" t="s">
        <v>167</v>
      </c>
      <c r="Q63" s="55" t="s">
        <v>215</v>
      </c>
      <c r="R63" s="55" t="s">
        <v>126</v>
      </c>
      <c r="S63" s="91"/>
      <c r="T63" s="85"/>
      <c r="U63" s="87"/>
    </row>
    <row r="64" spans="1:21" s="2" customFormat="1" ht="63.75" customHeight="1">
      <c r="A64" s="27"/>
      <c r="B64" s="16">
        <v>58</v>
      </c>
      <c r="C64" s="21" t="s">
        <v>295</v>
      </c>
      <c r="D64" s="21" t="s">
        <v>245</v>
      </c>
      <c r="E64" s="21" t="s">
        <v>296</v>
      </c>
      <c r="F64" s="21" t="s">
        <v>27</v>
      </c>
      <c r="G64" s="21" t="s">
        <v>297</v>
      </c>
      <c r="H64" s="21">
        <v>19.802664</v>
      </c>
      <c r="I64" s="21"/>
      <c r="J64" s="21"/>
      <c r="K64" s="21"/>
      <c r="L64" s="21">
        <v>19.802664</v>
      </c>
      <c r="M64" s="21"/>
      <c r="N64" s="21" t="s">
        <v>165</v>
      </c>
      <c r="O64" s="21" t="s">
        <v>215</v>
      </c>
      <c r="P64" s="21" t="s">
        <v>216</v>
      </c>
      <c r="Q64" s="21" t="s">
        <v>215</v>
      </c>
      <c r="R64" s="21" t="s">
        <v>217</v>
      </c>
      <c r="S64" s="91"/>
      <c r="T64" s="85"/>
      <c r="U64" s="87"/>
    </row>
    <row r="65" spans="1:21" s="2" customFormat="1" ht="63.75" customHeight="1">
      <c r="A65" s="27"/>
      <c r="B65" s="16">
        <v>59</v>
      </c>
      <c r="C65" s="21" t="s">
        <v>298</v>
      </c>
      <c r="D65" s="55" t="s">
        <v>103</v>
      </c>
      <c r="E65" s="81" t="s">
        <v>299</v>
      </c>
      <c r="F65" s="81" t="s">
        <v>27</v>
      </c>
      <c r="G65" s="21" t="s">
        <v>300</v>
      </c>
      <c r="H65" s="67">
        <v>46</v>
      </c>
      <c r="I65" s="21">
        <v>14.666886</v>
      </c>
      <c r="J65" s="38"/>
      <c r="K65" s="44">
        <v>8.110995</v>
      </c>
      <c r="L65" s="55">
        <v>22.85163</v>
      </c>
      <c r="M65" s="44">
        <v>0.370489</v>
      </c>
      <c r="N65" s="81" t="s">
        <v>186</v>
      </c>
      <c r="O65" s="28" t="s">
        <v>215</v>
      </c>
      <c r="P65" s="67" t="s">
        <v>263</v>
      </c>
      <c r="Q65" s="21" t="s">
        <v>222</v>
      </c>
      <c r="R65" s="38" t="s">
        <v>33</v>
      </c>
      <c r="S65" s="91"/>
      <c r="T65" s="85"/>
      <c r="U65" s="87"/>
    </row>
    <row r="66" spans="1:21" s="2" customFormat="1" ht="51" customHeight="1">
      <c r="A66" s="26" t="s">
        <v>301</v>
      </c>
      <c r="B66" s="16">
        <v>60</v>
      </c>
      <c r="C66" s="40" t="s">
        <v>302</v>
      </c>
      <c r="D66" s="40" t="s">
        <v>56</v>
      </c>
      <c r="E66" s="40" t="s">
        <v>100</v>
      </c>
      <c r="F66" s="40" t="s">
        <v>27</v>
      </c>
      <c r="G66" s="40" t="s">
        <v>303</v>
      </c>
      <c r="H66" s="40">
        <v>49.61107</v>
      </c>
      <c r="I66" s="40"/>
      <c r="J66" s="40"/>
      <c r="K66" s="40"/>
      <c r="L66" s="40">
        <v>49.61107</v>
      </c>
      <c r="M66" s="40"/>
      <c r="N66" s="40" t="s">
        <v>225</v>
      </c>
      <c r="O66" s="40" t="s">
        <v>215</v>
      </c>
      <c r="P66" s="40" t="s">
        <v>304</v>
      </c>
      <c r="Q66" s="40" t="s">
        <v>215</v>
      </c>
      <c r="R66" s="40" t="s">
        <v>33</v>
      </c>
      <c r="S66" s="21" t="s">
        <v>62</v>
      </c>
      <c r="T66" s="85"/>
      <c r="U66" s="87"/>
    </row>
    <row r="67" spans="1:21" s="2" customFormat="1" ht="51" customHeight="1">
      <c r="A67" s="27"/>
      <c r="B67" s="16">
        <v>61</v>
      </c>
      <c r="C67" s="31" t="s">
        <v>305</v>
      </c>
      <c r="D67" s="31" t="s">
        <v>122</v>
      </c>
      <c r="E67" s="31" t="s">
        <v>306</v>
      </c>
      <c r="F67" s="80" t="s">
        <v>44</v>
      </c>
      <c r="G67" s="31" t="s">
        <v>307</v>
      </c>
      <c r="H67" s="31">
        <v>54.756134</v>
      </c>
      <c r="I67" s="31"/>
      <c r="J67" s="33"/>
      <c r="K67" s="40"/>
      <c r="L67" s="31">
        <v>54.756134</v>
      </c>
      <c r="M67" s="40"/>
      <c r="N67" s="31" t="s">
        <v>53</v>
      </c>
      <c r="O67" s="72" t="s">
        <v>215</v>
      </c>
      <c r="P67" s="40" t="s">
        <v>267</v>
      </c>
      <c r="Q67" s="68" t="s">
        <v>215</v>
      </c>
      <c r="R67" s="68" t="s">
        <v>33</v>
      </c>
      <c r="S67" s="21"/>
      <c r="T67" s="85"/>
      <c r="U67" s="87"/>
    </row>
    <row r="68" spans="1:21" s="2" customFormat="1" ht="49.5" customHeight="1">
      <c r="A68" s="27"/>
      <c r="B68" s="16">
        <v>62</v>
      </c>
      <c r="C68" s="35" t="s">
        <v>308</v>
      </c>
      <c r="D68" s="31" t="s">
        <v>122</v>
      </c>
      <c r="E68" s="35" t="s">
        <v>309</v>
      </c>
      <c r="F68" s="80" t="s">
        <v>44</v>
      </c>
      <c r="G68" s="35" t="s">
        <v>310</v>
      </c>
      <c r="H68" s="31">
        <v>49.645399</v>
      </c>
      <c r="I68" s="31"/>
      <c r="J68" s="33"/>
      <c r="K68" s="40"/>
      <c r="L68" s="31">
        <v>49.645399</v>
      </c>
      <c r="M68" s="40"/>
      <c r="N68" s="31" t="s">
        <v>165</v>
      </c>
      <c r="O68" s="72" t="s">
        <v>215</v>
      </c>
      <c r="P68" s="40" t="s">
        <v>267</v>
      </c>
      <c r="Q68" s="68" t="s">
        <v>215</v>
      </c>
      <c r="R68" s="68" t="s">
        <v>33</v>
      </c>
      <c r="S68" s="21"/>
      <c r="T68" s="85"/>
      <c r="U68" s="87"/>
    </row>
    <row r="69" spans="1:21" s="2" customFormat="1" ht="64.5" customHeight="1">
      <c r="A69" s="27"/>
      <c r="B69" s="16">
        <v>63</v>
      </c>
      <c r="C69" s="93" t="s">
        <v>311</v>
      </c>
      <c r="D69" s="93" t="s">
        <v>42</v>
      </c>
      <c r="E69" s="93" t="s">
        <v>312</v>
      </c>
      <c r="F69" s="93" t="s">
        <v>27</v>
      </c>
      <c r="G69" s="93" t="s">
        <v>313</v>
      </c>
      <c r="H69" s="94">
        <v>31.995496</v>
      </c>
      <c r="I69" s="31">
        <v>18.401205</v>
      </c>
      <c r="J69" s="33"/>
      <c r="K69" s="40"/>
      <c r="L69" s="31">
        <v>13.594291</v>
      </c>
      <c r="M69" s="40"/>
      <c r="N69" s="93" t="s">
        <v>314</v>
      </c>
      <c r="O69" s="93" t="s">
        <v>215</v>
      </c>
      <c r="P69" s="93" t="s">
        <v>315</v>
      </c>
      <c r="Q69" s="93" t="s">
        <v>215</v>
      </c>
      <c r="R69" s="93" t="s">
        <v>33</v>
      </c>
      <c r="S69" s="21"/>
      <c r="T69" s="85"/>
      <c r="U69" s="87"/>
    </row>
    <row r="70" spans="1:21" s="2" customFormat="1" ht="64.5" customHeight="1">
      <c r="A70" s="49"/>
      <c r="B70" s="16">
        <v>64</v>
      </c>
      <c r="C70" s="31" t="s">
        <v>316</v>
      </c>
      <c r="D70" s="31" t="s">
        <v>122</v>
      </c>
      <c r="E70" s="38" t="s">
        <v>317</v>
      </c>
      <c r="F70" s="31" t="s">
        <v>27</v>
      </c>
      <c r="G70" s="38" t="s">
        <v>318</v>
      </c>
      <c r="H70" s="94">
        <v>54</v>
      </c>
      <c r="I70" s="31"/>
      <c r="J70" s="33">
        <v>14.519186</v>
      </c>
      <c r="K70" s="40"/>
      <c r="L70" s="31">
        <v>32.562249</v>
      </c>
      <c r="M70" s="40">
        <v>6.918565</v>
      </c>
      <c r="N70" s="38" t="s">
        <v>186</v>
      </c>
      <c r="O70" s="40" t="s">
        <v>319</v>
      </c>
      <c r="P70" s="31" t="s">
        <v>267</v>
      </c>
      <c r="Q70" s="40" t="s">
        <v>320</v>
      </c>
      <c r="R70" s="31" t="s">
        <v>33</v>
      </c>
      <c r="S70" s="21"/>
      <c r="T70" s="85"/>
      <c r="U70" s="87"/>
    </row>
    <row r="71" spans="1:21" s="2" customFormat="1" ht="73.5" customHeight="1">
      <c r="A71" s="46" t="s">
        <v>321</v>
      </c>
      <c r="B71" s="16">
        <v>65</v>
      </c>
      <c r="C71" s="21" t="s">
        <v>322</v>
      </c>
      <c r="D71" s="21" t="s">
        <v>323</v>
      </c>
      <c r="E71" s="21" t="s">
        <v>324</v>
      </c>
      <c r="F71" s="21" t="s">
        <v>27</v>
      </c>
      <c r="G71" s="21" t="s">
        <v>325</v>
      </c>
      <c r="H71" s="21">
        <v>102</v>
      </c>
      <c r="I71" s="21"/>
      <c r="J71" s="21">
        <v>102</v>
      </c>
      <c r="K71" s="21"/>
      <c r="L71" s="21"/>
      <c r="M71" s="21"/>
      <c r="N71" s="21" t="s">
        <v>38</v>
      </c>
      <c r="O71" s="21" t="s">
        <v>326</v>
      </c>
      <c r="P71" s="21" t="s">
        <v>327</v>
      </c>
      <c r="Q71" s="21" t="s">
        <v>328</v>
      </c>
      <c r="R71" s="21" t="s">
        <v>138</v>
      </c>
      <c r="S71" s="21" t="s">
        <v>62</v>
      </c>
      <c r="T71" s="85"/>
      <c r="U71" s="87"/>
    </row>
    <row r="72" spans="1:21" s="2" customFormat="1" ht="54" customHeight="1">
      <c r="A72" s="46"/>
      <c r="B72" s="16">
        <v>66</v>
      </c>
      <c r="C72" s="21" t="s">
        <v>329</v>
      </c>
      <c r="D72" s="21" t="s">
        <v>330</v>
      </c>
      <c r="E72" s="21" t="s">
        <v>331</v>
      </c>
      <c r="F72" s="21" t="s">
        <v>27</v>
      </c>
      <c r="G72" s="21" t="s">
        <v>332</v>
      </c>
      <c r="H72" s="21">
        <v>78</v>
      </c>
      <c r="I72" s="21">
        <v>78</v>
      </c>
      <c r="J72" s="21"/>
      <c r="K72" s="21"/>
      <c r="L72" s="21"/>
      <c r="M72" s="21"/>
      <c r="N72" s="21" t="s">
        <v>38</v>
      </c>
      <c r="O72" s="21" t="s">
        <v>333</v>
      </c>
      <c r="P72" s="21" t="s">
        <v>334</v>
      </c>
      <c r="Q72" s="21" t="s">
        <v>335</v>
      </c>
      <c r="R72" s="21" t="s">
        <v>88</v>
      </c>
      <c r="S72" s="21" t="s">
        <v>62</v>
      </c>
      <c r="T72" s="85"/>
      <c r="U72" s="87"/>
    </row>
    <row r="73" spans="1:21" s="2" customFormat="1" ht="84.75" customHeight="1">
      <c r="A73" s="46" t="s">
        <v>336</v>
      </c>
      <c r="B73" s="16">
        <v>67</v>
      </c>
      <c r="C73" s="21" t="s">
        <v>337</v>
      </c>
      <c r="D73" s="21" t="s">
        <v>338</v>
      </c>
      <c r="E73" s="21" t="s">
        <v>339</v>
      </c>
      <c r="F73" s="21" t="s">
        <v>27</v>
      </c>
      <c r="G73" s="21" t="s">
        <v>340</v>
      </c>
      <c r="H73" s="21">
        <v>143</v>
      </c>
      <c r="I73" s="21">
        <v>90</v>
      </c>
      <c r="J73" s="21">
        <v>53</v>
      </c>
      <c r="K73" s="21"/>
      <c r="L73" s="21"/>
      <c r="M73" s="21"/>
      <c r="N73" s="21" t="s">
        <v>38</v>
      </c>
      <c r="O73" s="21" t="s">
        <v>341</v>
      </c>
      <c r="P73" s="21" t="s">
        <v>67</v>
      </c>
      <c r="Q73" s="21" t="s">
        <v>87</v>
      </c>
      <c r="R73" s="21" t="s">
        <v>76</v>
      </c>
      <c r="S73" s="21"/>
      <c r="T73" s="85"/>
      <c r="U73" s="87"/>
    </row>
    <row r="74" spans="1:21" s="2" customFormat="1" ht="60" customHeight="1">
      <c r="A74" s="46" t="s">
        <v>342</v>
      </c>
      <c r="B74" s="16">
        <v>68</v>
      </c>
      <c r="C74" s="21" t="s">
        <v>343</v>
      </c>
      <c r="D74" s="21" t="s">
        <v>344</v>
      </c>
      <c r="E74" s="21" t="s">
        <v>194</v>
      </c>
      <c r="F74" s="21" t="s">
        <v>195</v>
      </c>
      <c r="G74" s="21" t="s">
        <v>345</v>
      </c>
      <c r="H74" s="21">
        <v>382.45</v>
      </c>
      <c r="I74" s="21"/>
      <c r="J74" s="21"/>
      <c r="K74" s="21"/>
      <c r="L74" s="21">
        <v>382.45</v>
      </c>
      <c r="M74" s="21"/>
      <c r="N74" s="21" t="s">
        <v>197</v>
      </c>
      <c r="O74" s="21" t="s">
        <v>346</v>
      </c>
      <c r="P74" s="21" t="s">
        <v>347</v>
      </c>
      <c r="Q74" s="21" t="s">
        <v>348</v>
      </c>
      <c r="R74" s="21" t="s">
        <v>33</v>
      </c>
      <c r="S74" s="21"/>
      <c r="T74" s="85"/>
      <c r="U74" s="87"/>
    </row>
    <row r="75" spans="1:21" s="2" customFormat="1" ht="90" customHeight="1">
      <c r="A75" s="46"/>
      <c r="B75" s="16">
        <v>69</v>
      </c>
      <c r="C75" s="21" t="s">
        <v>349</v>
      </c>
      <c r="D75" s="21" t="s">
        <v>344</v>
      </c>
      <c r="E75" s="21" t="s">
        <v>194</v>
      </c>
      <c r="F75" s="21" t="s">
        <v>195</v>
      </c>
      <c r="G75" s="21" t="s">
        <v>350</v>
      </c>
      <c r="H75" s="21">
        <v>2.475</v>
      </c>
      <c r="I75" s="21"/>
      <c r="J75" s="21"/>
      <c r="K75" s="21"/>
      <c r="L75" s="21">
        <v>2.475</v>
      </c>
      <c r="M75" s="21"/>
      <c r="N75" s="21" t="s">
        <v>197</v>
      </c>
      <c r="O75" s="21" t="s">
        <v>351</v>
      </c>
      <c r="P75" s="21" t="s">
        <v>352</v>
      </c>
      <c r="Q75" s="21" t="s">
        <v>353</v>
      </c>
      <c r="R75" s="21" t="s">
        <v>33</v>
      </c>
      <c r="S75" s="21"/>
      <c r="T75" s="85"/>
      <c r="U75" s="87"/>
    </row>
    <row r="76" spans="1:21" s="2" customFormat="1" ht="79.5" customHeight="1">
      <c r="A76" s="46"/>
      <c r="B76" s="16">
        <v>70</v>
      </c>
      <c r="C76" s="21" t="s">
        <v>354</v>
      </c>
      <c r="D76" s="21" t="s">
        <v>344</v>
      </c>
      <c r="E76" s="21" t="s">
        <v>194</v>
      </c>
      <c r="F76" s="21" t="s">
        <v>195</v>
      </c>
      <c r="G76" s="21" t="s">
        <v>355</v>
      </c>
      <c r="H76" s="21">
        <v>78.95</v>
      </c>
      <c r="I76" s="21"/>
      <c r="J76" s="21"/>
      <c r="K76" s="21"/>
      <c r="L76" s="21">
        <v>78.95</v>
      </c>
      <c r="M76" s="21"/>
      <c r="N76" s="21" t="s">
        <v>197</v>
      </c>
      <c r="O76" s="21" t="s">
        <v>356</v>
      </c>
      <c r="P76" s="21" t="s">
        <v>357</v>
      </c>
      <c r="Q76" s="21" t="s">
        <v>358</v>
      </c>
      <c r="R76" s="21" t="s">
        <v>49</v>
      </c>
      <c r="S76" s="21"/>
      <c r="T76" s="85"/>
      <c r="U76" s="87"/>
    </row>
    <row r="77" spans="1:21" s="2" customFormat="1" ht="60" customHeight="1">
      <c r="A77" s="46" t="s">
        <v>359</v>
      </c>
      <c r="B77" s="16">
        <v>71</v>
      </c>
      <c r="C77" s="21" t="s">
        <v>360</v>
      </c>
      <c r="D77" s="21" t="s">
        <v>361</v>
      </c>
      <c r="E77" s="21" t="s">
        <v>194</v>
      </c>
      <c r="F77" s="21" t="s">
        <v>195</v>
      </c>
      <c r="G77" s="21" t="s">
        <v>362</v>
      </c>
      <c r="H77" s="21">
        <v>76.8</v>
      </c>
      <c r="I77" s="21"/>
      <c r="J77" s="21"/>
      <c r="K77" s="21"/>
      <c r="L77" s="21">
        <v>76.8</v>
      </c>
      <c r="M77" s="21"/>
      <c r="N77" s="21" t="s">
        <v>197</v>
      </c>
      <c r="O77" s="21" t="s">
        <v>363</v>
      </c>
      <c r="P77" s="21" t="s">
        <v>364</v>
      </c>
      <c r="Q77" s="21" t="s">
        <v>365</v>
      </c>
      <c r="R77" s="21" t="s">
        <v>33</v>
      </c>
      <c r="S77" s="21"/>
      <c r="T77" s="85"/>
      <c r="U77" s="87"/>
    </row>
    <row r="78" spans="1:21" s="2" customFormat="1" ht="60" customHeight="1">
      <c r="A78" s="46" t="s">
        <v>366</v>
      </c>
      <c r="B78" s="16">
        <v>72</v>
      </c>
      <c r="C78" s="21" t="s">
        <v>367</v>
      </c>
      <c r="D78" s="21" t="s">
        <v>361</v>
      </c>
      <c r="E78" s="38" t="s">
        <v>194</v>
      </c>
      <c r="F78" s="38" t="s">
        <v>368</v>
      </c>
      <c r="G78" s="38" t="s">
        <v>369</v>
      </c>
      <c r="H78" s="21">
        <v>133.302054</v>
      </c>
      <c r="I78" s="21">
        <v>29.830442</v>
      </c>
      <c r="J78" s="21">
        <v>20.891299</v>
      </c>
      <c r="K78" s="21"/>
      <c r="L78" s="21">
        <v>82.580313</v>
      </c>
      <c r="M78" s="21"/>
      <c r="N78" s="21" t="s">
        <v>197</v>
      </c>
      <c r="O78" s="21" t="s">
        <v>370</v>
      </c>
      <c r="P78" s="21" t="s">
        <v>371</v>
      </c>
      <c r="Q78" s="21" t="s">
        <v>372</v>
      </c>
      <c r="R78" s="21" t="s">
        <v>373</v>
      </c>
      <c r="S78" s="21"/>
      <c r="T78" s="85"/>
      <c r="U78" s="87"/>
    </row>
    <row r="79" spans="1:20" ht="43.5" customHeight="1">
      <c r="A79" s="95" t="s">
        <v>374</v>
      </c>
      <c r="B79" s="17"/>
      <c r="C79" s="96"/>
      <c r="D79" s="52"/>
      <c r="E79" s="52"/>
      <c r="F79" s="52"/>
      <c r="G79" s="96"/>
      <c r="H79" s="97">
        <f>SUM(H6:H78)</f>
        <v>13375.289054000003</v>
      </c>
      <c r="I79" s="98">
        <f>SUM(I6:I78)</f>
        <v>3133</v>
      </c>
      <c r="J79" s="98">
        <f>SUM(J6:J78)</f>
        <v>2111</v>
      </c>
      <c r="K79" s="98">
        <f>SUM(K5:K77)</f>
        <v>894</v>
      </c>
      <c r="L79" s="98">
        <f>SUM(L6:L78)</f>
        <v>7230.000000000001</v>
      </c>
      <c r="M79" s="99">
        <f>SUM(M6:M78)</f>
        <v>7.289054</v>
      </c>
      <c r="N79" s="52"/>
      <c r="O79" s="16"/>
      <c r="P79" s="100"/>
      <c r="Q79" s="101"/>
      <c r="R79" s="100"/>
      <c r="S79" s="100"/>
      <c r="T79" s="84"/>
    </row>
  </sheetData>
  <sheetProtection/>
  <autoFilter ref="A4:S79"/>
  <mergeCells count="24">
    <mergeCell ref="A1:S1"/>
    <mergeCell ref="A2:S2"/>
    <mergeCell ref="I3:M3"/>
    <mergeCell ref="A3:A4"/>
    <mergeCell ref="A6:A13"/>
    <mergeCell ref="A14:A38"/>
    <mergeCell ref="A43:A45"/>
    <mergeCell ref="A46:A65"/>
    <mergeCell ref="A66:A70"/>
    <mergeCell ref="A71:A72"/>
    <mergeCell ref="A74:A76"/>
    <mergeCell ref="B3:B4"/>
    <mergeCell ref="C3:C4"/>
    <mergeCell ref="D3:D4"/>
    <mergeCell ref="E3:E4"/>
    <mergeCell ref="F3:F4"/>
    <mergeCell ref="G3:G4"/>
    <mergeCell ref="H3:H4"/>
    <mergeCell ref="N3:N4"/>
    <mergeCell ref="O3:O4"/>
    <mergeCell ref="P3:P4"/>
    <mergeCell ref="Q3:Q4"/>
    <mergeCell ref="R3:R4"/>
    <mergeCell ref="S3:S4"/>
  </mergeCells>
  <conditionalFormatting sqref="G13">
    <cfRule type="expression" priority="32" dxfId="0" stopIfTrue="1">
      <formula>AND(COUNTIF($G$13,G13)&gt;1,NOT(ISBLANK(G13)))</formula>
    </cfRule>
  </conditionalFormatting>
  <conditionalFormatting sqref="M13">
    <cfRule type="expression" priority="31" dxfId="0" stopIfTrue="1">
      <formula>AND(COUNTIF($M$13,M13)&gt;1,NOT(ISBLANK(M13)))</formula>
    </cfRule>
  </conditionalFormatting>
  <conditionalFormatting sqref="L15">
    <cfRule type="expression" priority="21" dxfId="0" stopIfTrue="1">
      <formula>AND(COUNTIF($L$15,L15)&gt;1,NOT(ISBLANK(L15)))</formula>
    </cfRule>
  </conditionalFormatting>
  <conditionalFormatting sqref="G25">
    <cfRule type="expression" priority="30" dxfId="0" stopIfTrue="1">
      <formula>AND(COUNTIF($G$25,G25)&gt;1,NOT(ISBLANK(G25)))</formula>
    </cfRule>
  </conditionalFormatting>
  <conditionalFormatting sqref="M25">
    <cfRule type="expression" priority="29" dxfId="0" stopIfTrue="1">
      <formula>AND(COUNTIF($M$25,M25)&gt;1,NOT(ISBLANK(M25)))</formula>
    </cfRule>
  </conditionalFormatting>
  <conditionalFormatting sqref="G29">
    <cfRule type="expression" priority="18" dxfId="0" stopIfTrue="1">
      <formula>AND(COUNTIF($G$29,G29)&gt;1,NOT(ISBLANK(G29)))</formula>
    </cfRule>
  </conditionalFormatting>
  <conditionalFormatting sqref="L29">
    <cfRule type="expression" priority="17" dxfId="0" stopIfTrue="1">
      <formula>AND(COUNTIF($L$29,L29)&gt;1,NOT(ISBLANK(L29)))</formula>
    </cfRule>
  </conditionalFormatting>
  <conditionalFormatting sqref="R29">
    <cfRule type="expression" priority="15" dxfId="0" stopIfTrue="1">
      <formula>AND(COUNTIF($R$29,R29)&gt;1,NOT(ISBLANK(R29)))</formula>
    </cfRule>
  </conditionalFormatting>
  <conditionalFormatting sqref="G30">
    <cfRule type="expression" priority="20" dxfId="0" stopIfTrue="1">
      <formula>AND(COUNTIF($G$30,G30)&gt;1,NOT(ISBLANK(G30)))</formula>
    </cfRule>
  </conditionalFormatting>
  <conditionalFormatting sqref="M30">
    <cfRule type="expression" priority="19" dxfId="0" stopIfTrue="1">
      <formula>AND(COUNTIF($M$30,M30)&gt;1,NOT(ISBLANK(M30)))</formula>
    </cfRule>
  </conditionalFormatting>
  <conditionalFormatting sqref="N30">
    <cfRule type="expression" priority="16" dxfId="0" stopIfTrue="1">
      <formula>AND(COUNTIF($N$30,N30)&gt;1,NOT(ISBLANK(N30)))</formula>
    </cfRule>
  </conditionalFormatting>
  <conditionalFormatting sqref="G31">
    <cfRule type="expression" priority="14" dxfId="0" stopIfTrue="1">
      <formula>AND(COUNTIF($G$31,G31)&gt;1,NOT(ISBLANK(G31)))</formula>
    </cfRule>
  </conditionalFormatting>
  <conditionalFormatting sqref="G46">
    <cfRule type="expression" priority="26" dxfId="0" stopIfTrue="1">
      <formula>AND(COUNTIF($G$46,G46)&gt;1,NOT(ISBLANK(G46)))</formula>
    </cfRule>
  </conditionalFormatting>
  <conditionalFormatting sqref="M46">
    <cfRule type="expression" priority="25" dxfId="0" stopIfTrue="1">
      <formula>AND(COUNTIF($M$46,M46)&gt;1,NOT(ISBLANK(M46)))</formula>
    </cfRule>
  </conditionalFormatting>
  <conditionalFormatting sqref="C47">
    <cfRule type="expression" priority="24" dxfId="0" stopIfTrue="1">
      <formula>AND(COUNTIF($C$47,C47)&gt;1,NOT(ISBLANK(C47)))</formula>
    </cfRule>
  </conditionalFormatting>
  <conditionalFormatting sqref="R53">
    <cfRule type="expression" priority="33" dxfId="0" stopIfTrue="1">
      <formula>AND(COUNTIF($R$53,R53)&gt;1,NOT(ISBLANK(R53)))</formula>
    </cfRule>
  </conditionalFormatting>
  <conditionalFormatting sqref="C56">
    <cfRule type="expression" priority="35" dxfId="0" stopIfTrue="1">
      <formula>AND(COUNTIF($C$56,C56)&gt;1,NOT(ISBLANK(C56)))</formula>
    </cfRule>
  </conditionalFormatting>
  <conditionalFormatting sqref="I56">
    <cfRule type="expression" priority="34" dxfId="0" stopIfTrue="1">
      <formula>AND(COUNTIF($I$56,I56)&gt;1,NOT(ISBLANK(I56)))</formula>
    </cfRule>
  </conditionalFormatting>
  <conditionalFormatting sqref="G58">
    <cfRule type="expression" priority="23" dxfId="0" stopIfTrue="1">
      <formula>AND(COUNTIF($G$58,G58)&gt;1,NOT(ISBLANK(G58)))</formula>
    </cfRule>
  </conditionalFormatting>
  <conditionalFormatting sqref="M58">
    <cfRule type="expression" priority="22" dxfId="0" stopIfTrue="1">
      <formula>AND(COUNTIF($M$58,M58)&gt;1,NOT(ISBLANK(M58)))</formula>
    </cfRule>
  </conditionalFormatting>
  <conditionalFormatting sqref="G59">
    <cfRule type="expression" priority="11" dxfId="0" stopIfTrue="1">
      <formula>AND(COUNTIF($G$59,G59)&gt;1,NOT(ISBLANK(G59)))</formula>
    </cfRule>
  </conditionalFormatting>
  <conditionalFormatting sqref="G60">
    <cfRule type="expression" priority="10" dxfId="0" stopIfTrue="1">
      <formula>AND(COUNTIF($G$60,G60)&gt;1,NOT(ISBLANK(G60)))</formula>
    </cfRule>
  </conditionalFormatting>
  <conditionalFormatting sqref="M60">
    <cfRule type="expression" priority="9" dxfId="0" stopIfTrue="1">
      <formula>AND(COUNTIF($M$60,M60)&gt;1,NOT(ISBLANK(M60)))</formula>
    </cfRule>
  </conditionalFormatting>
  <conditionalFormatting sqref="G61">
    <cfRule type="expression" priority="8" dxfId="0" stopIfTrue="1">
      <formula>AND(COUNTIF($G$61,G61)&gt;1,NOT(ISBLANK(G61)))</formula>
    </cfRule>
  </conditionalFormatting>
  <conditionalFormatting sqref="G62">
    <cfRule type="expression" priority="6" dxfId="0" stopIfTrue="1">
      <formula>AND(COUNTIF($G$62,G62)&gt;1,NOT(ISBLANK(G62)))</formula>
    </cfRule>
    <cfRule type="expression" priority="7" dxfId="0" stopIfTrue="1">
      <formula>AND(COUNTIF($G$62,G62)&gt;1,NOT(ISBLANK(G62)))</formula>
    </cfRule>
  </conditionalFormatting>
  <conditionalFormatting sqref="C63">
    <cfRule type="expression" priority="2" dxfId="0" stopIfTrue="1">
      <formula>AND(COUNTIF($C$63,C63)&gt;1,NOT(ISBLANK(C63)))</formula>
    </cfRule>
  </conditionalFormatting>
  <conditionalFormatting sqref="G70">
    <cfRule type="expression" priority="1" dxfId="0" stopIfTrue="1">
      <formula>AND(COUNTIF($G$70,G70)&gt;1,NOT(ISBLANK(G70)))</formula>
    </cfRule>
  </conditionalFormatting>
  <conditionalFormatting sqref="C50:C55">
    <cfRule type="expression" priority="36" dxfId="0" stopIfTrue="1">
      <formula>AND(COUNTIF($C$50:$C$55,C50)&gt;1,NOT(ISBLANK(C50)))</formula>
    </cfRule>
  </conditionalFormatting>
  <conditionalFormatting sqref="G26:G28">
    <cfRule type="expression" priority="28" dxfId="0" stopIfTrue="1">
      <formula>AND(COUNTIF($G$26:$G$28,G26)&gt;1,NOT(ISBLANK(G26)))</formula>
    </cfRule>
  </conditionalFormatting>
  <conditionalFormatting sqref="G32:G33">
    <cfRule type="expression" priority="3" dxfId="0" stopIfTrue="1">
      <formula>AND(COUNTIF($G$32:$G$33,G32)&gt;1,NOT(ISBLANK(G32)))</formula>
    </cfRule>
  </conditionalFormatting>
  <conditionalFormatting sqref="G67:G69">
    <cfRule type="expression" priority="5" dxfId="0" stopIfTrue="1">
      <formula>AND(COUNTIF($G$67:$G$69,G67)&gt;1,NOT(ISBLANK(G67)))</formula>
    </cfRule>
  </conditionalFormatting>
  <conditionalFormatting sqref="L31:L33">
    <cfRule type="expression" priority="13" dxfId="0" stopIfTrue="1">
      <formula>AND(COUNTIF($L$31:$L$33,L31)&gt;1,NOT(ISBLANK(L31)))</formula>
    </cfRule>
  </conditionalFormatting>
  <conditionalFormatting sqref="M26:M27">
    <cfRule type="expression" priority="27" dxfId="0" stopIfTrue="1">
      <formula>AND(COUNTIF($M$26:$M$27,M26)&gt;1,NOT(ISBLANK(M26)))</formula>
    </cfRule>
  </conditionalFormatting>
  <conditionalFormatting sqref="M67:M70">
    <cfRule type="expression" priority="4" dxfId="0" stopIfTrue="1">
      <formula>AND(COUNTIF($M$67:$M$70,M67)&gt;1,NOT(ISBLANK(M67)))</formula>
    </cfRule>
  </conditionalFormatting>
  <printOptions horizontalCentered="1"/>
  <pageMargins left="0.7513888888888889" right="0.7513888888888889" top="0.7479166666666667" bottom="0.4326388888888889" header="0.5" footer="0.5"/>
  <pageSetup fitToHeight="0" fitToWidth="1" horizontalDpi="600" verticalDpi="600" orientation="landscape" paperSize="8" scale="75"/>
  <ignoredErrors>
    <ignoredError sqref="K79" formula="1"/>
  </ignoredErrors>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dell</dc:creator>
  <cp:keywords/>
  <dc:description/>
  <cp:lastModifiedBy>初初见你</cp:lastModifiedBy>
  <cp:lastPrinted>2021-12-28T07:52:06Z</cp:lastPrinted>
  <dcterms:created xsi:type="dcterms:W3CDTF">2017-07-03T02:23:13Z</dcterms:created>
  <dcterms:modified xsi:type="dcterms:W3CDTF">2023-12-18T07:35:35Z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2052-12.1.0.15990</vt:lpwstr>
  </property>
  <property fmtid="{D5CDD505-2E9C-101B-9397-08002B2CF9AE}" pid="4" name="KSORubyTemplate">
    <vt:lpwstr>11</vt:lpwstr>
  </property>
  <property fmtid="{D5CDD505-2E9C-101B-9397-08002B2CF9AE}" pid="5" name="KSOReadingLayo">
    <vt:bool>false</vt:bool>
  </property>
  <property fmtid="{D5CDD505-2E9C-101B-9397-08002B2CF9AE}" pid="6" name="I">
    <vt:lpwstr>1CE1AF0B87714F00820567D43BE2EEFE</vt:lpwstr>
  </property>
</Properties>
</file>