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6" activeTab="0"/>
  </bookViews>
  <sheets>
    <sheet name="2022" sheetId="1" r:id="rId1"/>
  </sheets>
  <definedNames>
    <definedName name="_xlnm.Print_Titles" localSheetId="0">'2022'!$2:$4</definedName>
    <definedName name="_xlnm._FilterDatabase" localSheetId="0" hidden="1">'2022'!$A$4:$R$22</definedName>
  </definedNames>
  <calcPr fullCalcOnLoad="1"/>
</workbook>
</file>

<file path=xl/sharedStrings.xml><?xml version="1.0" encoding="utf-8"?>
<sst xmlns="http://schemas.openxmlformats.org/spreadsheetml/2006/main" count="110" uniqueCount="84">
  <si>
    <t>附件</t>
  </si>
  <si>
    <t>来安县2022年第四批财政衔接推进乡村振兴补助资金项目汇总表</t>
  </si>
  <si>
    <t>项目类别</t>
  </si>
  <si>
    <t>序号</t>
  </si>
  <si>
    <t>项目名称</t>
  </si>
  <si>
    <t>责任单位和责任人</t>
  </si>
  <si>
    <t>实施
地点</t>
  </si>
  <si>
    <t>建设性质</t>
  </si>
  <si>
    <t>建设任务</t>
  </si>
  <si>
    <t>资金规模（万元）</t>
  </si>
  <si>
    <t>资金来源（万元）</t>
  </si>
  <si>
    <t>实施期限</t>
  </si>
  <si>
    <t>绩效目标</t>
  </si>
  <si>
    <t>受益对象</t>
  </si>
  <si>
    <t>带贫减贫机制</t>
  </si>
  <si>
    <t>群众参与情况</t>
  </si>
  <si>
    <t>备注</t>
  </si>
  <si>
    <t>中央
专项</t>
  </si>
  <si>
    <t>省级
专项</t>
  </si>
  <si>
    <t>市级
专项</t>
  </si>
  <si>
    <t>县级
专项</t>
  </si>
  <si>
    <t>其他资金</t>
  </si>
  <si>
    <t>一、产业发展项目</t>
  </si>
  <si>
    <t>（一）     出列村到村产业项目</t>
  </si>
  <si>
    <t>施官镇龙山村泵站及配套设施项目</t>
  </si>
  <si>
    <t>施官镇人民政府
杨永刘</t>
  </si>
  <si>
    <t>龙山村</t>
  </si>
  <si>
    <t>改建</t>
  </si>
  <si>
    <t>泵站及配套设施建设</t>
  </si>
  <si>
    <t>45天</t>
  </si>
  <si>
    <t>完善农田灌溉设施</t>
  </si>
  <si>
    <t>渠道周边群众</t>
  </si>
  <si>
    <t>改善农业灌溉设施</t>
  </si>
  <si>
    <t>参与项目申报、监督项目实施</t>
  </si>
  <si>
    <t>（二）     非出列村到村产业项目</t>
  </si>
  <si>
    <t>施官镇抗旱变压器项目</t>
  </si>
  <si>
    <t>龙山村
彭岗村</t>
  </si>
  <si>
    <t>新建</t>
  </si>
  <si>
    <t>变压器及配套设施建设</t>
  </si>
  <si>
    <t>周边群众</t>
  </si>
  <si>
    <t>半塔镇鱼塘村仓储项目配套设施工程</t>
  </si>
  <si>
    <t>半塔镇人民政府
徐树植</t>
  </si>
  <si>
    <t>鱼塘村</t>
  </si>
  <si>
    <t>粮库及烘干房门前场地，建设水泥地坪2160平方米、厚20厘米，地磅一座重60吨、长14米及相关附属配套设施</t>
  </si>
  <si>
    <t>3个月</t>
  </si>
  <si>
    <t xml:space="preserve"> 不低于投资额的6%收益</t>
  </si>
  <si>
    <t>村集体及全体村民</t>
  </si>
  <si>
    <t>通过资产收益增加村级集体经济收入等</t>
  </si>
  <si>
    <t>参与项目申报。监督项目实施等</t>
  </si>
  <si>
    <t>二、基础设施项目</t>
  </si>
  <si>
    <t>非出列村基础设施项目</t>
  </si>
  <si>
    <t>倒桥村良田组道路扩面延伸工程</t>
  </si>
  <si>
    <t>张山镇人民政府   章金星</t>
  </si>
  <si>
    <t>倒桥村</t>
  </si>
  <si>
    <t>维修宽4.5米，长约550米道路扩面延伸工程</t>
  </si>
  <si>
    <t>60天</t>
  </si>
  <si>
    <t>解决群众出行不便问题</t>
  </si>
  <si>
    <t>道路沿线脱贫户和其他群众</t>
  </si>
  <si>
    <t>参与项目申报、监督项目实施，改善交通基础设施建设</t>
  </si>
  <si>
    <t>水口镇水西村东升组道路扩面延伸工程</t>
  </si>
  <si>
    <t>水口镇人民政府
魏永亮</t>
  </si>
  <si>
    <t>水西村</t>
  </si>
  <si>
    <t>全长0.4公里，宽4.5米水泥混凝土路面新建</t>
  </si>
  <si>
    <t>90天</t>
  </si>
  <si>
    <t>道路沿线群众</t>
  </si>
  <si>
    <t>参与项目申报、监督项目实施等</t>
  </si>
  <si>
    <t>水口镇武集村姚上组道路扩面延伸工程</t>
  </si>
  <si>
    <t>武集村</t>
  </si>
  <si>
    <t>三、人居环境改善</t>
  </si>
  <si>
    <t>非出列村人居环境整治项目</t>
  </si>
  <si>
    <t>三城镇三城村范庄组、冯巷村下塘组人居环境整治</t>
  </si>
  <si>
    <t>三城镇人民政府 袁伟仕</t>
  </si>
  <si>
    <t>三城村 冯巷村</t>
  </si>
  <si>
    <t>改建1.5公里的道路及维修等</t>
  </si>
  <si>
    <t>解决出列村群众出行不便问题</t>
  </si>
  <si>
    <t>相官村老街人居环境整治提升项目</t>
  </si>
  <si>
    <t>汊河镇人民政府
王建丽</t>
  </si>
  <si>
    <t>相官村</t>
  </si>
  <si>
    <t>新建混凝土路面约400㎡，雨污水管网约450m等</t>
  </si>
  <si>
    <t>2个月</t>
  </si>
  <si>
    <t>解决群众出行和生产生活污水排放问题</t>
  </si>
  <si>
    <t>沿线群众</t>
  </si>
  <si>
    <t>改善交通、雨污水排放基础设施建设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</si>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</sst>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_ ;_ * \-#,##0.0000_ ;_ * &quot;-&quot;??.00_ ;_ @_ "/>
    <numFmt numFmtId="177" formatCode="0.0000_);[Red]\(0.00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2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name val="Calibri Light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9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6" fillId="0" borderId="0">
      <alignment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5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22" applyNumberFormat="1" applyFont="1" applyAlignment="1">
      <alignment horizontal="center" vertical="center"/>
    </xf>
    <xf numFmtId="0" fontId="48" fillId="33" borderId="0" xfId="0" applyNumberFormat="1" applyFont="1" applyFill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" fillId="0" borderId="9" xfId="22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45" applyFont="1" applyFill="1" applyBorder="1" applyAlignment="1">
      <alignment horizontal="center" vertical="center" wrapText="1"/>
      <protection/>
    </xf>
    <xf numFmtId="0" fontId="6" fillId="0" borderId="9" xfId="22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45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9" fillId="0" borderId="9" xfId="45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22" applyNumberFormat="1" applyFont="1" applyFill="1" applyBorder="1" applyAlignment="1">
      <alignment horizontal="center" vertical="center"/>
    </xf>
    <xf numFmtId="176" fontId="52" fillId="0" borderId="9" xfId="22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76" fontId="11" fillId="0" borderId="9" xfId="22" applyNumberFormat="1" applyFont="1" applyFill="1" applyBorder="1" applyAlignment="1">
      <alignment horizontal="center" vertical="center" wrapText="1"/>
    </xf>
    <xf numFmtId="176" fontId="11" fillId="0" borderId="9" xfId="22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7" fontId="6" fillId="0" borderId="9" xfId="45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 2 13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8" xfId="66"/>
    <cellStyle name="常规 29" xfId="67"/>
    <cellStyle name="常规 3" xfId="68"/>
    <cellStyle name="常规_附件1-5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SheetLayoutView="100" workbookViewId="0" topLeftCell="A1">
      <pane ySplit="4" topLeftCell="A8" activePane="bottomLeft" state="frozen"/>
      <selection pane="bottomLeft" activeCell="B11" sqref="B11"/>
    </sheetView>
  </sheetViews>
  <sheetFormatPr defaultColWidth="9.00390625" defaultRowHeight="15"/>
  <cols>
    <col min="1" max="1" width="9.7109375" style="0" customWidth="1"/>
    <col min="2" max="2" width="7.28125" style="0" customWidth="1"/>
    <col min="3" max="3" width="18.57421875" style="0" customWidth="1"/>
    <col min="4" max="4" width="15.28125" style="0" customWidth="1"/>
    <col min="5" max="5" width="9.00390625" style="2" customWidth="1"/>
    <col min="6" max="6" width="6.140625" style="0" customWidth="1"/>
    <col min="7" max="7" width="25.421875" style="0" customWidth="1"/>
    <col min="8" max="8" width="10.140625" style="3" customWidth="1"/>
    <col min="9" max="9" width="11.421875" style="3" customWidth="1"/>
    <col min="10" max="12" width="6.57421875" style="3" customWidth="1"/>
    <col min="13" max="13" width="11.28125" style="0" customWidth="1"/>
    <col min="14" max="14" width="9.00390625" style="2" customWidth="1"/>
    <col min="15" max="15" width="14.28125" style="0" customWidth="1"/>
    <col min="16" max="16" width="9.00390625" style="0" customWidth="1"/>
    <col min="17" max="17" width="12.00390625" style="0" customWidth="1"/>
    <col min="18" max="18" width="13.8515625" style="0" customWidth="1"/>
    <col min="19" max="19" width="16.57421875" style="0" customWidth="1"/>
  </cols>
  <sheetData>
    <row r="1" ht="13.5">
      <c r="A1" t="s">
        <v>0</v>
      </c>
    </row>
    <row r="2" spans="1:19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45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9" t="s">
        <v>9</v>
      </c>
      <c r="I3" s="30" t="s">
        <v>10</v>
      </c>
      <c r="J3" s="30"/>
      <c r="K3" s="30"/>
      <c r="L3" s="30"/>
      <c r="M3" s="31"/>
      <c r="N3" s="32" t="s">
        <v>11</v>
      </c>
      <c r="O3" s="8" t="s">
        <v>12</v>
      </c>
      <c r="P3" s="8" t="s">
        <v>13</v>
      </c>
      <c r="Q3" s="8" t="s">
        <v>14</v>
      </c>
      <c r="R3" s="42" t="s">
        <v>15</v>
      </c>
      <c r="S3" s="42" t="s">
        <v>16</v>
      </c>
    </row>
    <row r="4" spans="1:19" ht="33" customHeight="1">
      <c r="A4" s="5"/>
      <c r="B4" s="6"/>
      <c r="C4" s="7"/>
      <c r="D4" s="7"/>
      <c r="E4" s="7"/>
      <c r="F4" s="8"/>
      <c r="G4" s="7"/>
      <c r="H4" s="9"/>
      <c r="I4" s="33" t="s">
        <v>17</v>
      </c>
      <c r="J4" s="34" t="s">
        <v>18</v>
      </c>
      <c r="K4" s="34" t="s">
        <v>19</v>
      </c>
      <c r="L4" s="34" t="s">
        <v>20</v>
      </c>
      <c r="M4" s="32" t="s">
        <v>21</v>
      </c>
      <c r="N4" s="32"/>
      <c r="O4" s="8"/>
      <c r="P4" s="8"/>
      <c r="Q4" s="8"/>
      <c r="R4" s="42"/>
      <c r="S4" s="42"/>
    </row>
    <row r="5" spans="1:19" ht="33" customHeight="1">
      <c r="A5" s="10" t="s">
        <v>22</v>
      </c>
      <c r="B5" s="11"/>
      <c r="C5" s="10"/>
      <c r="D5" s="12"/>
      <c r="E5" s="12"/>
      <c r="F5" s="13"/>
      <c r="G5" s="10"/>
      <c r="H5" s="9"/>
      <c r="I5" s="9"/>
      <c r="J5" s="9"/>
      <c r="K5" s="9"/>
      <c r="L5" s="9"/>
      <c r="M5" s="10"/>
      <c r="N5" s="13"/>
      <c r="O5" s="13"/>
      <c r="P5" s="13"/>
      <c r="Q5" s="13"/>
      <c r="R5" s="43"/>
      <c r="S5" s="44"/>
    </row>
    <row r="6" spans="1:19" ht="64.5" customHeight="1">
      <c r="A6" s="14" t="s">
        <v>23</v>
      </c>
      <c r="B6" s="15">
        <v>1</v>
      </c>
      <c r="C6" s="16" t="s">
        <v>24</v>
      </c>
      <c r="D6" s="16" t="s">
        <v>25</v>
      </c>
      <c r="E6" s="16" t="s">
        <v>26</v>
      </c>
      <c r="F6" s="16" t="s">
        <v>27</v>
      </c>
      <c r="G6" s="16" t="s">
        <v>28</v>
      </c>
      <c r="H6" s="15">
        <v>57</v>
      </c>
      <c r="I6" s="19"/>
      <c r="J6" s="19">
        <v>57</v>
      </c>
      <c r="K6" s="19"/>
      <c r="L6" s="15"/>
      <c r="M6" s="15"/>
      <c r="N6" s="35" t="s">
        <v>29</v>
      </c>
      <c r="O6" s="15" t="s">
        <v>30</v>
      </c>
      <c r="P6" s="15" t="s">
        <v>31</v>
      </c>
      <c r="Q6" s="15" t="s">
        <v>32</v>
      </c>
      <c r="R6" s="15" t="s">
        <v>33</v>
      </c>
      <c r="S6" s="44"/>
    </row>
    <row r="7" spans="1:19" ht="64.5" customHeight="1">
      <c r="A7" s="17" t="s">
        <v>34</v>
      </c>
      <c r="B7" s="15">
        <v>2</v>
      </c>
      <c r="C7" s="16" t="s">
        <v>35</v>
      </c>
      <c r="D7" s="16" t="s">
        <v>25</v>
      </c>
      <c r="E7" s="16" t="s">
        <v>36</v>
      </c>
      <c r="F7" s="16" t="s">
        <v>37</v>
      </c>
      <c r="G7" s="16" t="s">
        <v>38</v>
      </c>
      <c r="H7" s="15">
        <v>27</v>
      </c>
      <c r="I7" s="19"/>
      <c r="J7" s="19">
        <v>27</v>
      </c>
      <c r="K7" s="19"/>
      <c r="L7" s="15"/>
      <c r="M7" s="15"/>
      <c r="N7" s="35" t="s">
        <v>29</v>
      </c>
      <c r="O7" s="15" t="s">
        <v>32</v>
      </c>
      <c r="P7" s="15" t="s">
        <v>39</v>
      </c>
      <c r="Q7" s="15" t="s">
        <v>32</v>
      </c>
      <c r="R7" s="15" t="s">
        <v>33</v>
      </c>
      <c r="S7" s="25"/>
    </row>
    <row r="8" spans="1:19" ht="78.75" customHeight="1">
      <c r="A8" s="17"/>
      <c r="B8" s="16">
        <v>3</v>
      </c>
      <c r="C8" s="16" t="s">
        <v>40</v>
      </c>
      <c r="D8" s="18" t="s">
        <v>41</v>
      </c>
      <c r="E8" s="16" t="s">
        <v>42</v>
      </c>
      <c r="F8" s="16" t="s">
        <v>37</v>
      </c>
      <c r="G8" s="16" t="s">
        <v>43</v>
      </c>
      <c r="H8" s="19">
        <v>55</v>
      </c>
      <c r="I8" s="19">
        <v>30.647833</v>
      </c>
      <c r="J8" s="19"/>
      <c r="K8" s="19"/>
      <c r="L8" s="19"/>
      <c r="M8" s="15">
        <v>24.352167</v>
      </c>
      <c r="N8" s="35" t="s">
        <v>44</v>
      </c>
      <c r="O8" s="15" t="s">
        <v>45</v>
      </c>
      <c r="P8" s="15" t="s">
        <v>46</v>
      </c>
      <c r="Q8" s="15" t="s">
        <v>47</v>
      </c>
      <c r="R8" s="15" t="s">
        <v>48</v>
      </c>
      <c r="S8" s="25"/>
    </row>
    <row r="9" spans="1:19" ht="36.75" customHeight="1">
      <c r="A9" s="10" t="s">
        <v>49</v>
      </c>
      <c r="B9" s="16"/>
      <c r="C9" s="16"/>
      <c r="D9" s="18"/>
      <c r="E9" s="16"/>
      <c r="F9" s="16"/>
      <c r="G9" s="16"/>
      <c r="H9" s="19"/>
      <c r="I9" s="19"/>
      <c r="J9" s="19"/>
      <c r="K9" s="19"/>
      <c r="L9" s="19"/>
      <c r="M9" s="15"/>
      <c r="N9" s="35"/>
      <c r="O9" s="15"/>
      <c r="P9" s="15"/>
      <c r="Q9" s="15"/>
      <c r="R9" s="15"/>
      <c r="S9" s="25"/>
    </row>
    <row r="10" spans="1:19" s="1" customFormat="1" ht="63" customHeight="1">
      <c r="A10" s="14" t="s">
        <v>50</v>
      </c>
      <c r="B10" s="16">
        <v>4</v>
      </c>
      <c r="C10" s="16" t="s">
        <v>51</v>
      </c>
      <c r="D10" s="16" t="s">
        <v>52</v>
      </c>
      <c r="E10" s="16" t="s">
        <v>53</v>
      </c>
      <c r="F10" s="20" t="s">
        <v>27</v>
      </c>
      <c r="G10" s="16" t="s">
        <v>54</v>
      </c>
      <c r="H10" s="21">
        <v>55</v>
      </c>
      <c r="I10" s="21"/>
      <c r="J10" s="21">
        <v>55</v>
      </c>
      <c r="K10" s="21"/>
      <c r="L10" s="21"/>
      <c r="M10" s="15"/>
      <c r="N10" s="16" t="s">
        <v>55</v>
      </c>
      <c r="O10" s="36" t="s">
        <v>56</v>
      </c>
      <c r="P10" s="37" t="s">
        <v>57</v>
      </c>
      <c r="Q10" s="45" t="s">
        <v>56</v>
      </c>
      <c r="R10" s="45" t="s">
        <v>58</v>
      </c>
      <c r="S10" s="23"/>
    </row>
    <row r="11" spans="1:19" s="1" customFormat="1" ht="63" customHeight="1">
      <c r="A11" s="14"/>
      <c r="B11" s="16">
        <v>5</v>
      </c>
      <c r="C11" s="20" t="s">
        <v>59</v>
      </c>
      <c r="D11" s="20" t="s">
        <v>60</v>
      </c>
      <c r="E11" s="20" t="s">
        <v>61</v>
      </c>
      <c r="F11" s="20" t="s">
        <v>37</v>
      </c>
      <c r="G11" s="20" t="s">
        <v>62</v>
      </c>
      <c r="H11" s="15">
        <v>36</v>
      </c>
      <c r="I11" s="15"/>
      <c r="J11" s="15">
        <v>36</v>
      </c>
      <c r="K11" s="15"/>
      <c r="L11" s="15"/>
      <c r="M11" s="16"/>
      <c r="N11" s="16" t="s">
        <v>63</v>
      </c>
      <c r="O11" s="36" t="s">
        <v>56</v>
      </c>
      <c r="P11" s="15" t="s">
        <v>64</v>
      </c>
      <c r="Q11" s="45" t="s">
        <v>56</v>
      </c>
      <c r="R11" s="16" t="s">
        <v>65</v>
      </c>
      <c r="S11" s="23"/>
    </row>
    <row r="12" spans="1:19" s="1" customFormat="1" ht="63" customHeight="1">
      <c r="A12" s="14"/>
      <c r="B12" s="16">
        <v>6</v>
      </c>
      <c r="C12" s="20" t="s">
        <v>66</v>
      </c>
      <c r="D12" s="20" t="s">
        <v>60</v>
      </c>
      <c r="E12" s="20" t="s">
        <v>67</v>
      </c>
      <c r="F12" s="20" t="s">
        <v>37</v>
      </c>
      <c r="G12" s="20" t="s">
        <v>62</v>
      </c>
      <c r="H12" s="15">
        <v>44</v>
      </c>
      <c r="I12" s="15"/>
      <c r="J12" s="15">
        <v>44</v>
      </c>
      <c r="K12" s="15"/>
      <c r="L12" s="15"/>
      <c r="M12" s="16"/>
      <c r="N12" s="16" t="s">
        <v>63</v>
      </c>
      <c r="O12" s="36" t="s">
        <v>56</v>
      </c>
      <c r="P12" s="15" t="s">
        <v>64</v>
      </c>
      <c r="Q12" s="45" t="s">
        <v>56</v>
      </c>
      <c r="R12" s="16" t="s">
        <v>65</v>
      </c>
      <c r="S12" s="23"/>
    </row>
    <row r="13" spans="1:19" s="1" customFormat="1" ht="39" customHeight="1">
      <c r="A13" s="22" t="s">
        <v>68</v>
      </c>
      <c r="B13" s="23"/>
      <c r="C13" s="24"/>
      <c r="D13" s="24"/>
      <c r="E13" s="24"/>
      <c r="F13" s="24"/>
      <c r="G13" s="24"/>
      <c r="H13" s="25"/>
      <c r="I13" s="25"/>
      <c r="J13" s="25"/>
      <c r="K13" s="25"/>
      <c r="L13" s="25"/>
      <c r="M13" s="23"/>
      <c r="N13" s="23"/>
      <c r="O13" s="38"/>
      <c r="P13" s="25"/>
      <c r="Q13" s="46"/>
      <c r="R13" s="23"/>
      <c r="S13" s="23"/>
    </row>
    <row r="14" spans="1:19" s="1" customFormat="1" ht="72" customHeight="1">
      <c r="A14" s="14" t="s">
        <v>69</v>
      </c>
      <c r="B14" s="16">
        <v>7</v>
      </c>
      <c r="C14" s="20" t="s">
        <v>70</v>
      </c>
      <c r="D14" s="20" t="s">
        <v>71</v>
      </c>
      <c r="E14" s="20" t="s">
        <v>72</v>
      </c>
      <c r="F14" s="20" t="s">
        <v>27</v>
      </c>
      <c r="G14" s="20" t="s">
        <v>73</v>
      </c>
      <c r="H14" s="20">
        <v>55</v>
      </c>
      <c r="I14" s="20"/>
      <c r="J14" s="20">
        <v>55</v>
      </c>
      <c r="K14" s="20"/>
      <c r="L14" s="20"/>
      <c r="M14" s="20"/>
      <c r="N14" s="20" t="s">
        <v>44</v>
      </c>
      <c r="O14" s="20" t="s">
        <v>74</v>
      </c>
      <c r="P14" s="20" t="s">
        <v>57</v>
      </c>
      <c r="Q14" s="20" t="s">
        <v>56</v>
      </c>
      <c r="R14" s="20" t="s">
        <v>65</v>
      </c>
      <c r="S14" s="23"/>
    </row>
    <row r="15" spans="1:19" s="1" customFormat="1" ht="73.5" customHeight="1">
      <c r="A15" s="14"/>
      <c r="B15" s="16">
        <v>8</v>
      </c>
      <c r="C15" s="20" t="s">
        <v>75</v>
      </c>
      <c r="D15" s="20" t="s">
        <v>76</v>
      </c>
      <c r="E15" s="20" t="s">
        <v>77</v>
      </c>
      <c r="F15" s="16" t="s">
        <v>37</v>
      </c>
      <c r="G15" s="20" t="s">
        <v>78</v>
      </c>
      <c r="H15" s="15">
        <v>55</v>
      </c>
      <c r="I15" s="15"/>
      <c r="J15" s="15">
        <v>55</v>
      </c>
      <c r="K15" s="15"/>
      <c r="L15" s="15"/>
      <c r="M15" s="20"/>
      <c r="N15" s="20" t="s">
        <v>79</v>
      </c>
      <c r="O15" s="36" t="s">
        <v>80</v>
      </c>
      <c r="P15" s="15" t="s">
        <v>81</v>
      </c>
      <c r="Q15" s="15" t="s">
        <v>82</v>
      </c>
      <c r="R15" s="36" t="s">
        <v>65</v>
      </c>
      <c r="S15" s="23"/>
    </row>
    <row r="16" spans="1:19" ht="42.75" customHeight="1">
      <c r="A16" s="26" t="s">
        <v>83</v>
      </c>
      <c r="B16" s="20"/>
      <c r="C16" s="27"/>
      <c r="D16" s="28"/>
      <c r="E16" s="28"/>
      <c r="F16" s="28"/>
      <c r="G16" s="27"/>
      <c r="H16" s="29">
        <f>SUM(H6:H15)</f>
        <v>384</v>
      </c>
      <c r="I16" s="29">
        <f>SUM(I6:I15)</f>
        <v>30.647833</v>
      </c>
      <c r="J16" s="29">
        <f>SUM(J6:J15)</f>
        <v>329</v>
      </c>
      <c r="K16" s="29"/>
      <c r="L16" s="29"/>
      <c r="M16" s="39">
        <f>SUM(M6:M15)</f>
        <v>24.352167</v>
      </c>
      <c r="N16" s="28"/>
      <c r="O16" s="40"/>
      <c r="P16" s="41"/>
      <c r="Q16" s="47"/>
      <c r="R16" s="48"/>
      <c r="S16" s="49"/>
    </row>
    <row r="18" ht="13.5">
      <c r="E18"/>
    </row>
    <row r="19" ht="13.5">
      <c r="E19"/>
    </row>
    <row r="20" ht="13.5">
      <c r="E20"/>
    </row>
    <row r="21" ht="13.5">
      <c r="E21"/>
    </row>
    <row r="22" ht="13.5">
      <c r="E22"/>
    </row>
  </sheetData>
  <sheetProtection/>
  <autoFilter ref="A4:R22"/>
  <mergeCells count="19">
    <mergeCell ref="A2:S2"/>
    <mergeCell ref="I3:M3"/>
    <mergeCell ref="A3:A4"/>
    <mergeCell ref="A7:A8"/>
    <mergeCell ref="A10:A12"/>
    <mergeCell ref="A14:A15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</mergeCells>
  <printOptions horizontalCentered="1"/>
  <pageMargins left="0.7513888888888889" right="0.7513888888888889" top="0.7479166666666667" bottom="0.4326388888888889" header="0.5" footer="0.5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瑞</cp:lastModifiedBy>
  <cp:lastPrinted>2021-12-28T07:52:06Z</cp:lastPrinted>
  <dcterms:created xsi:type="dcterms:W3CDTF">2017-07-03T02:23:13Z</dcterms:created>
  <dcterms:modified xsi:type="dcterms:W3CDTF">2022-12-12T09:42:30Z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2052-11.1.0.12651</vt:lpwstr>
  </property>
  <property fmtid="{D5CDD505-2E9C-101B-9397-08002B2CF9AE}" pid="4" name="KSORubyTemplate">
    <vt:lpwstr>11</vt:lpwstr>
  </property>
  <property fmtid="{D5CDD505-2E9C-101B-9397-08002B2CF9AE}" pid="5" name="KSOReadingLayo">
    <vt:bool>false</vt:bool>
  </property>
  <property fmtid="{D5CDD505-2E9C-101B-9397-08002B2CF9AE}" pid="6" name="I">
    <vt:lpwstr>1CE1AF0B87714F00820567D43BE2EEFE</vt:lpwstr>
  </property>
</Properties>
</file>