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95" windowHeight="8955" activeTab="0"/>
  </bookViews>
  <sheets>
    <sheet name="98ae45b8-7222-490e-8588-5cc633f" sheetId="1" r:id="rId1"/>
  </sheets>
  <definedNames>
    <definedName name="_xlnm.Print_Titles" localSheetId="0">'98ae45b8-7222-490e-8588-5cc633f'!$3:$3</definedName>
  </definedNames>
  <calcPr fullCalcOnLoad="1"/>
</workbook>
</file>

<file path=xl/sharedStrings.xml><?xml version="1.0" encoding="utf-8"?>
<sst xmlns="http://schemas.openxmlformats.org/spreadsheetml/2006/main" count="9" uniqueCount="9">
  <si>
    <t>附件1</t>
  </si>
  <si>
    <t>序号</t>
  </si>
  <si>
    <t>岗位代码</t>
  </si>
  <si>
    <t>准考证号</t>
  </si>
  <si>
    <t>《职业能力倾向测验》成绩</t>
  </si>
  <si>
    <t>《综合应用能力》成绩</t>
  </si>
  <si>
    <t>笔试成绩</t>
  </si>
  <si>
    <t>备注</t>
  </si>
  <si>
    <t>2021年度来安县事业单位公开招聘工作人员递补资格复审人员名单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</si>
</sst>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40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color indexed="20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SheetLayoutView="90" workbookViewId="0" topLeftCell="A1">
      <selection activeCell="B1" sqref="B1"/>
    </sheetView>
  </sheetViews>
  <sheetFormatPr defaultColWidth="9.00390625" defaultRowHeight="14.25"/>
  <cols>
    <col min="1" max="1" width="7.50390625" style="0" bestFit="1" customWidth="1"/>
    <col min="2" max="2" width="9.25390625" style="0" customWidth="1"/>
    <col min="3" max="3" width="14.625" style="0" customWidth="1"/>
    <col min="4" max="4" width="16.75390625" style="0" customWidth="1"/>
    <col min="5" max="5" width="14.00390625" style="0" customWidth="1"/>
    <col min="6" max="6" width="10.00390625" style="0" customWidth="1"/>
    <col min="7" max="7" width="8.875" style="0" customWidth="1"/>
  </cols>
  <sheetData>
    <row r="1" spans="1:7" ht="14.25">
      <c r="A1" s="2" t="s">
        <v>0</v>
      </c>
      <c r="B1" s="2"/>
      <c r="C1" s="2"/>
      <c r="D1" s="2"/>
      <c r="E1" s="2"/>
      <c r="F1" s="2"/>
      <c r="G1" s="2"/>
    </row>
    <row r="2" spans="1:7" ht="21.75" customHeight="1">
      <c r="A2" s="5" t="s">
        <v>8</v>
      </c>
      <c r="B2" s="5"/>
      <c r="C2" s="5"/>
      <c r="D2" s="5"/>
      <c r="E2" s="5"/>
      <c r="F2" s="5"/>
      <c r="G2" s="5"/>
    </row>
    <row r="3" spans="1:7" ht="30.75" customHeight="1">
      <c r="A3" s="3" t="s">
        <v>1</v>
      </c>
      <c r="B3" s="4" t="s">
        <v>2</v>
      </c>
      <c r="C3" s="4" t="s">
        <v>3</v>
      </c>
      <c r="D3" s="3" t="s">
        <v>4</v>
      </c>
      <c r="E3" s="3" t="s">
        <v>5</v>
      </c>
      <c r="F3" s="3" t="s">
        <v>6</v>
      </c>
      <c r="G3" s="4" t="s">
        <v>7</v>
      </c>
    </row>
    <row r="4" spans="1:7" s="1" customFormat="1" ht="24.75" customHeight="1">
      <c r="A4" s="4">
        <v>1</v>
      </c>
      <c r="B4" s="4">
        <v>9901004</v>
      </c>
      <c r="C4" s="4" t="str">
        <f>"991202100403"</f>
        <v>991202100403</v>
      </c>
      <c r="D4" s="4">
        <v>103.5</v>
      </c>
      <c r="E4" s="4">
        <v>106.5</v>
      </c>
      <c r="F4" s="4">
        <f aca="true" t="shared" si="0" ref="F4:F25">D4+E4</f>
        <v>210</v>
      </c>
      <c r="G4" s="4"/>
    </row>
    <row r="5" spans="1:7" s="1" customFormat="1" ht="24.75" customHeight="1">
      <c r="A5" s="4">
        <v>2</v>
      </c>
      <c r="B5" s="4">
        <v>9901011</v>
      </c>
      <c r="C5" s="4" t="str">
        <f>"991202101224"</f>
        <v>991202101224</v>
      </c>
      <c r="D5" s="4">
        <v>100.6</v>
      </c>
      <c r="E5" s="4">
        <v>104</v>
      </c>
      <c r="F5" s="4">
        <f t="shared" si="0"/>
        <v>204.6</v>
      </c>
      <c r="G5" s="4"/>
    </row>
    <row r="6" spans="1:7" s="1" customFormat="1" ht="24.75" customHeight="1">
      <c r="A6" s="4">
        <v>3</v>
      </c>
      <c r="B6" s="4">
        <v>9901015</v>
      </c>
      <c r="C6" s="4" t="str">
        <f>"991202101807"</f>
        <v>991202101807</v>
      </c>
      <c r="D6" s="4">
        <v>102.2</v>
      </c>
      <c r="E6" s="4">
        <v>102.5</v>
      </c>
      <c r="F6" s="4">
        <f t="shared" si="0"/>
        <v>204.7</v>
      </c>
      <c r="G6" s="4"/>
    </row>
    <row r="7" spans="1:7" s="1" customFormat="1" ht="24.75" customHeight="1">
      <c r="A7" s="4">
        <v>4</v>
      </c>
      <c r="B7" s="4">
        <v>9901022</v>
      </c>
      <c r="C7" s="4" t="str">
        <f>"991202102624"</f>
        <v>991202102624</v>
      </c>
      <c r="D7" s="4">
        <v>94.8</v>
      </c>
      <c r="E7" s="4">
        <v>113.5</v>
      </c>
      <c r="F7" s="4">
        <f t="shared" si="0"/>
        <v>208.3</v>
      </c>
      <c r="G7" s="4"/>
    </row>
    <row r="8" spans="1:7" s="1" customFormat="1" ht="24.75" customHeight="1">
      <c r="A8" s="4">
        <v>5</v>
      </c>
      <c r="B8" s="4">
        <v>9901024</v>
      </c>
      <c r="C8" s="4" t="str">
        <f>"991202102723"</f>
        <v>991202102723</v>
      </c>
      <c r="D8" s="4">
        <v>74.7</v>
      </c>
      <c r="E8" s="4">
        <v>103.5</v>
      </c>
      <c r="F8" s="4">
        <f t="shared" si="0"/>
        <v>178.2</v>
      </c>
      <c r="G8" s="4"/>
    </row>
    <row r="9" spans="1:7" s="1" customFormat="1" ht="24.75" customHeight="1">
      <c r="A9" s="4">
        <v>6</v>
      </c>
      <c r="B9" s="4">
        <v>9901027</v>
      </c>
      <c r="C9" s="4" t="str">
        <f>"991202102913"</f>
        <v>991202102913</v>
      </c>
      <c r="D9" s="4">
        <v>98.7</v>
      </c>
      <c r="E9" s="4">
        <v>114</v>
      </c>
      <c r="F9" s="4">
        <f t="shared" si="0"/>
        <v>212.7</v>
      </c>
      <c r="G9" s="4"/>
    </row>
    <row r="10" spans="1:7" s="1" customFormat="1" ht="24.75" customHeight="1">
      <c r="A10" s="4">
        <v>7</v>
      </c>
      <c r="B10" s="4">
        <v>9901028</v>
      </c>
      <c r="C10" s="4" t="str">
        <f>"991202103228"</f>
        <v>991202103228</v>
      </c>
      <c r="D10" s="4">
        <v>96.3</v>
      </c>
      <c r="E10" s="4">
        <v>117</v>
      </c>
      <c r="F10" s="4">
        <f t="shared" si="0"/>
        <v>213.3</v>
      </c>
      <c r="G10" s="4"/>
    </row>
    <row r="11" spans="1:7" s="1" customFormat="1" ht="24.75" customHeight="1">
      <c r="A11" s="4">
        <v>8</v>
      </c>
      <c r="B11" s="4">
        <v>9901028</v>
      </c>
      <c r="C11" s="4" t="str">
        <f>"991202103002"</f>
        <v>991202103002</v>
      </c>
      <c r="D11" s="4">
        <v>94.4</v>
      </c>
      <c r="E11" s="4">
        <v>118</v>
      </c>
      <c r="F11" s="4">
        <f t="shared" si="0"/>
        <v>212.4</v>
      </c>
      <c r="G11" s="4"/>
    </row>
    <row r="12" spans="1:7" s="1" customFormat="1" ht="24.75" customHeight="1">
      <c r="A12" s="4">
        <v>9</v>
      </c>
      <c r="B12" s="4">
        <v>9901029</v>
      </c>
      <c r="C12" s="4" t="str">
        <f>"991202103306"</f>
        <v>991202103306</v>
      </c>
      <c r="D12" s="4">
        <v>94</v>
      </c>
      <c r="E12" s="4">
        <v>105.5</v>
      </c>
      <c r="F12" s="4">
        <f t="shared" si="0"/>
        <v>199.5</v>
      </c>
      <c r="G12" s="4"/>
    </row>
    <row r="13" spans="1:7" s="1" customFormat="1" ht="24.75" customHeight="1">
      <c r="A13" s="4">
        <v>10</v>
      </c>
      <c r="B13" s="4">
        <v>9901032</v>
      </c>
      <c r="C13" s="4" t="str">
        <f>"991202103605"</f>
        <v>991202103605</v>
      </c>
      <c r="D13" s="4">
        <v>92.9</v>
      </c>
      <c r="E13" s="4">
        <v>116.5</v>
      </c>
      <c r="F13" s="4">
        <f t="shared" si="0"/>
        <v>209.4</v>
      </c>
      <c r="G13" s="4"/>
    </row>
    <row r="14" spans="1:7" s="1" customFormat="1" ht="24.75" customHeight="1">
      <c r="A14" s="4">
        <v>11</v>
      </c>
      <c r="B14" s="4">
        <v>9901037</v>
      </c>
      <c r="C14" s="4" t="str">
        <f>"991202104701"</f>
        <v>991202104701</v>
      </c>
      <c r="D14" s="4">
        <v>96.2</v>
      </c>
      <c r="E14" s="4">
        <v>116</v>
      </c>
      <c r="F14" s="4">
        <f t="shared" si="0"/>
        <v>212.2</v>
      </c>
      <c r="G14" s="4"/>
    </row>
    <row r="15" spans="1:7" s="1" customFormat="1" ht="24.75" customHeight="1">
      <c r="A15" s="4">
        <v>12</v>
      </c>
      <c r="B15" s="4">
        <v>9901049</v>
      </c>
      <c r="C15" s="4" t="str">
        <f>"991202106007"</f>
        <v>991202106007</v>
      </c>
      <c r="D15" s="4">
        <v>98.3</v>
      </c>
      <c r="E15" s="4">
        <v>110</v>
      </c>
      <c r="F15" s="4">
        <f t="shared" si="0"/>
        <v>208.3</v>
      </c>
      <c r="G15" s="4"/>
    </row>
    <row r="16" spans="1:7" s="1" customFormat="1" ht="24.75" customHeight="1">
      <c r="A16" s="4">
        <v>13</v>
      </c>
      <c r="B16" s="4">
        <v>9901049</v>
      </c>
      <c r="C16" s="4" t="str">
        <f>"991202106010"</f>
        <v>991202106010</v>
      </c>
      <c r="D16" s="4">
        <v>90.5</v>
      </c>
      <c r="E16" s="4">
        <v>116.5</v>
      </c>
      <c r="F16" s="4">
        <f t="shared" si="0"/>
        <v>207</v>
      </c>
      <c r="G16" s="4"/>
    </row>
    <row r="17" spans="1:7" s="1" customFormat="1" ht="24.75" customHeight="1">
      <c r="A17" s="4">
        <v>14</v>
      </c>
      <c r="B17" s="4">
        <v>9901050</v>
      </c>
      <c r="C17" s="4" t="str">
        <f>"991202106021"</f>
        <v>991202106021</v>
      </c>
      <c r="D17" s="4">
        <v>98.6</v>
      </c>
      <c r="E17" s="4">
        <v>120</v>
      </c>
      <c r="F17" s="4">
        <f t="shared" si="0"/>
        <v>218.6</v>
      </c>
      <c r="G17" s="4"/>
    </row>
    <row r="18" spans="1:7" s="1" customFormat="1" ht="24.75" customHeight="1">
      <c r="A18" s="4">
        <v>15</v>
      </c>
      <c r="B18" s="4">
        <v>9901051</v>
      </c>
      <c r="C18" s="4" t="str">
        <f>"991202106213"</f>
        <v>991202106213</v>
      </c>
      <c r="D18" s="4">
        <v>91</v>
      </c>
      <c r="E18" s="4">
        <v>107.5</v>
      </c>
      <c r="F18" s="4">
        <f t="shared" si="0"/>
        <v>198.5</v>
      </c>
      <c r="G18" s="4"/>
    </row>
    <row r="19" spans="1:7" s="1" customFormat="1" ht="24.75" customHeight="1">
      <c r="A19" s="4">
        <v>16</v>
      </c>
      <c r="B19" s="4">
        <v>9901052</v>
      </c>
      <c r="C19" s="4" t="str">
        <f>"991202106403"</f>
        <v>991202106403</v>
      </c>
      <c r="D19" s="4">
        <v>111.2</v>
      </c>
      <c r="E19" s="4">
        <v>119.5</v>
      </c>
      <c r="F19" s="4">
        <f t="shared" si="0"/>
        <v>230.7</v>
      </c>
      <c r="G19" s="4"/>
    </row>
    <row r="20" spans="1:7" s="1" customFormat="1" ht="24.75" customHeight="1">
      <c r="A20" s="4">
        <v>17</v>
      </c>
      <c r="B20" s="4">
        <v>9901065</v>
      </c>
      <c r="C20" s="4" t="str">
        <f>"991202107518"</f>
        <v>991202107518</v>
      </c>
      <c r="D20" s="4">
        <v>93.1</v>
      </c>
      <c r="E20" s="4">
        <v>106</v>
      </c>
      <c r="F20" s="4">
        <f t="shared" si="0"/>
        <v>199.1</v>
      </c>
      <c r="G20" s="4"/>
    </row>
    <row r="21" spans="1:7" s="1" customFormat="1" ht="24.75" customHeight="1">
      <c r="A21" s="4">
        <v>18</v>
      </c>
      <c r="B21" s="4">
        <v>9901066</v>
      </c>
      <c r="C21" s="4" t="str">
        <f>"991202107614"</f>
        <v>991202107614</v>
      </c>
      <c r="D21" s="4">
        <v>71.5</v>
      </c>
      <c r="E21" s="4">
        <v>115.5</v>
      </c>
      <c r="F21" s="4">
        <f t="shared" si="0"/>
        <v>187</v>
      </c>
      <c r="G21" s="4"/>
    </row>
    <row r="22" spans="1:7" s="1" customFormat="1" ht="24.75" customHeight="1">
      <c r="A22" s="4">
        <v>19</v>
      </c>
      <c r="B22" s="4">
        <v>9901069</v>
      </c>
      <c r="C22" s="4" t="str">
        <f>"991202107810"</f>
        <v>991202107810</v>
      </c>
      <c r="D22" s="4">
        <v>105.9</v>
      </c>
      <c r="E22" s="4">
        <v>103.5</v>
      </c>
      <c r="F22" s="4">
        <f t="shared" si="0"/>
        <v>209.4</v>
      </c>
      <c r="G22" s="4"/>
    </row>
    <row r="23" spans="1:7" s="1" customFormat="1" ht="24.75" customHeight="1">
      <c r="A23" s="4">
        <v>20</v>
      </c>
      <c r="B23" s="4">
        <v>9901073</v>
      </c>
      <c r="C23" s="4" t="str">
        <f>"991202108129"</f>
        <v>991202108129</v>
      </c>
      <c r="D23" s="4">
        <v>88</v>
      </c>
      <c r="E23" s="4">
        <v>102</v>
      </c>
      <c r="F23" s="4">
        <f t="shared" si="0"/>
        <v>190</v>
      </c>
      <c r="G23" s="4"/>
    </row>
    <row r="24" spans="1:7" s="1" customFormat="1" ht="24.75" customHeight="1">
      <c r="A24" s="4">
        <v>21</v>
      </c>
      <c r="B24" s="4">
        <v>9901076</v>
      </c>
      <c r="C24" s="4" t="str">
        <f>"991202108409"</f>
        <v>991202108409</v>
      </c>
      <c r="D24" s="4">
        <v>98.9</v>
      </c>
      <c r="E24" s="4">
        <v>102</v>
      </c>
      <c r="F24" s="4">
        <f t="shared" si="0"/>
        <v>200.9</v>
      </c>
      <c r="G24" s="4"/>
    </row>
    <row r="25" spans="1:7" s="1" customFormat="1" ht="24.75" customHeight="1">
      <c r="A25" s="4">
        <v>22</v>
      </c>
      <c r="B25" s="4">
        <v>9901083</v>
      </c>
      <c r="C25" s="4" t="str">
        <f>"991202108922"</f>
        <v>991202108922</v>
      </c>
      <c r="D25" s="4">
        <v>103.8</v>
      </c>
      <c r="E25" s="4">
        <v>109</v>
      </c>
      <c r="F25" s="4">
        <f t="shared" si="0"/>
        <v>212.8</v>
      </c>
      <c r="G25" s="4"/>
    </row>
  </sheetData>
  <sheetProtection/>
  <mergeCells count="1">
    <mergeCell ref="A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rsj</cp:lastModifiedBy>
  <cp:lastPrinted>2021-07-27T07:50:24Z</cp:lastPrinted>
  <dcterms:created xsi:type="dcterms:W3CDTF">2021-06-22T02:38:33Z</dcterms:created>
  <dcterms:modified xsi:type="dcterms:W3CDTF">2021-07-27T08:18:33Z</dcterms:modified>
  <cp:category/>
  <cp:version/>
  <cp:contentType/>
  <cp:contentStatus/>
</cp:coreProperties>
</file>